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activeTab="4"/>
  </bookViews>
  <sheets>
    <sheet name="DPV2014-2015" sheetId="2" r:id="rId1"/>
    <sheet name="DRS_2014" sheetId="5" r:id="rId2"/>
    <sheet name="DRS_2015" sheetId="6" r:id="rId3"/>
    <sheet name="District_2014" sheetId="1" r:id="rId4"/>
    <sheet name="Distric_2015" sheetId="4" r:id="rId5"/>
  </sheets>
  <externalReferences>
    <externalReference r:id="rId6"/>
  </externalReferences>
  <calcPr calcId="145621"/>
</workbook>
</file>

<file path=xl/calcChain.xml><?xml version="1.0" encoding="utf-8"?>
<calcChain xmlns="http://schemas.openxmlformats.org/spreadsheetml/2006/main">
  <c r="G4" i="2" l="1"/>
  <c r="F4" i="2" l="1"/>
  <c r="H4" i="2" l="1"/>
  <c r="I59" i="1" l="1"/>
</calcChain>
</file>

<file path=xl/sharedStrings.xml><?xml version="1.0" encoding="utf-8"?>
<sst xmlns="http://schemas.openxmlformats.org/spreadsheetml/2006/main" count="393" uniqueCount="393">
  <si>
    <r>
      <rPr>
        <b/>
        <sz val="16"/>
        <color theme="1"/>
        <rFont val="Arial"/>
        <family val="2"/>
      </rPr>
      <t>COLD CHAIN STATUS AT THE CENTRAL LEVEL(</t>
    </r>
    <r>
      <rPr>
        <b/>
        <sz val="16"/>
        <color rgb="FF0000FF"/>
        <rFont val="Arial"/>
        <family val="2"/>
      </rPr>
      <t>IN 2014 &amp; 2015</t>
    </r>
    <r>
      <rPr>
        <b/>
        <sz val="16"/>
        <color theme="1"/>
        <rFont val="Arial"/>
        <family val="2"/>
      </rPr>
      <t>) IN TERMS OF CURRENT CONDITION OF INSTALLED COLD CHAIN EQUIPMENT</t>
    </r>
  </si>
  <si>
    <r>
      <rPr>
        <sz val="14"/>
        <rFont val="Arial Narrow"/>
        <family val="2"/>
      </rPr>
      <t>Period</t>
    </r>
  </si>
  <si>
    <r>
      <rPr>
        <sz val="14"/>
        <rFont val="Arial Narrow"/>
        <family val="2"/>
      </rPr>
      <t>List of secondary and intermediate storage locations</t>
    </r>
  </si>
  <si>
    <r>
      <rPr>
        <sz val="14"/>
        <rFont val="Arial Narrow"/>
        <family val="2"/>
      </rPr>
      <t>Total population</t>
    </r>
  </si>
  <si>
    <r>
      <rPr>
        <sz val="14"/>
        <rFont val="Arial Narrow"/>
        <family val="2"/>
      </rPr>
      <t>Net available refrigeration capacity (liters)</t>
    </r>
  </si>
  <si>
    <r>
      <rPr>
        <sz val="14"/>
        <rFont val="Arial Narrow"/>
        <family val="2"/>
      </rPr>
      <t>Net available freezer capacity (liters)</t>
    </r>
  </si>
  <si>
    <r>
      <rPr>
        <sz val="14"/>
        <rFont val="Arial Narrow"/>
        <family val="2"/>
      </rPr>
      <t>Additional positive cold chain capacity (liters)</t>
    </r>
  </si>
  <si>
    <r>
      <rPr>
        <sz val="14"/>
        <rFont val="Arial Narrow"/>
        <family val="2"/>
      </rPr>
      <t>Additional negative cold chain capacity (liters)</t>
    </r>
  </si>
  <si>
    <r>
      <rPr>
        <sz val="14"/>
        <rFont val="Arial Narrow"/>
        <family val="2"/>
      </rPr>
      <t>Additional positive cold chain equipment</t>
    </r>
  </si>
  <si>
    <r>
      <rPr>
        <sz val="12"/>
        <rFont val="Arial Narrow"/>
        <family val="2"/>
      </rPr>
      <t>National warehouse</t>
    </r>
  </si>
  <si>
    <r>
      <rPr>
        <b/>
        <sz val="11"/>
        <rFont val="Arial Narrow"/>
        <family val="2"/>
      </rPr>
      <t>2 Positive cold rooms-60m3</t>
    </r>
  </si>
  <si>
    <r>
      <rPr>
        <sz val="12"/>
        <rFont val="Arial Narrow"/>
        <family val="2"/>
      </rPr>
      <t>National warehouse</t>
    </r>
  </si>
  <si>
    <r>
      <rPr>
        <b/>
        <u/>
        <sz val="14"/>
        <color theme="1"/>
        <rFont val="Calibri"/>
        <family val="2"/>
      </rPr>
      <t>COMMENTS</t>
    </r>
    <r>
      <rPr>
        <sz val="14"/>
        <color theme="1"/>
        <rFont val="Calibri"/>
        <family val="2"/>
      </rPr>
      <t xml:space="preserve">: </t>
    </r>
    <r>
      <rPr>
        <b/>
        <sz val="14"/>
        <color rgb="FFFF0000"/>
        <rFont val="Calibri"/>
        <family val="2"/>
      </rPr>
      <t>In 2014</t>
    </r>
    <r>
      <rPr>
        <sz val="14"/>
        <color theme="1"/>
        <rFont val="Calibri"/>
        <family val="2"/>
      </rPr>
      <t xml:space="preserve">, there is a need for two additional 60 m3 cold rooms at the central level, in order to receive and manage routine EPI vaccines and MR campaign vaccines, including for the second dose of MCV .                                                                                                                                                                                                     </t>
    </r>
    <r>
      <rPr>
        <b/>
        <sz val="14"/>
        <color rgb="FFFF0000"/>
        <rFont val="Calibri"/>
        <family val="2"/>
      </rPr>
      <t>In 2015</t>
    </r>
    <r>
      <rPr>
        <sz val="14"/>
        <color theme="1"/>
        <rFont val="Calibri"/>
        <family val="2"/>
      </rPr>
      <t xml:space="preserve">, including the second dose of the MR vaccine, which will replace the MCV2 in </t>
    </r>
    <r>
      <rPr>
        <b/>
        <sz val="14"/>
        <color rgb="FF0000FF"/>
        <rFont val="Calibri"/>
        <family val="2"/>
      </rPr>
      <t xml:space="preserve"> January, 2015</t>
    </r>
    <r>
      <rPr>
        <sz val="14"/>
        <color theme="1"/>
        <rFont val="Calibri"/>
        <family val="2"/>
      </rPr>
      <t xml:space="preserve">,there will be a need to install </t>
    </r>
    <r>
      <rPr>
        <b/>
        <sz val="14"/>
        <color theme="1"/>
        <rFont val="Calibri"/>
        <family val="2"/>
      </rPr>
      <t xml:space="preserve"> an additional 60 m3 cold room</t>
    </r>
    <r>
      <rPr>
        <sz val="14"/>
        <color theme="1"/>
        <rFont val="Calibri"/>
        <family val="2"/>
      </rPr>
      <t xml:space="preserve"> at the central level, in order to appropriately receive and manage all vaccines for the routine EPI, if the two additional cold rooms required in 2014 have already been installed and are operational.</t>
    </r>
  </si>
  <si>
    <r>
      <rPr>
        <b/>
        <sz val="11"/>
        <color theme="1"/>
        <rFont val="Arial"/>
        <family val="2"/>
      </rPr>
      <t>2014-Regional directorate of health (Regional EPI warehouse)</t>
    </r>
  </si>
  <si>
    <r>
      <rPr>
        <b/>
        <sz val="14"/>
        <rFont val="Arial"/>
        <family val="2"/>
      </rPr>
      <t>Summary of additional cold chain equipment and transportation needs for routine vaccination for 2014 (for MCV2 and MR Campaign)</t>
    </r>
  </si>
  <si>
    <r>
      <rPr>
        <sz val="14"/>
        <rFont val="Arial Narrow"/>
        <family val="2"/>
      </rPr>
      <t>List of secondary and intermediate storage locations</t>
    </r>
  </si>
  <si>
    <r>
      <rPr>
        <sz val="14"/>
        <rFont val="Arial Narrow"/>
        <family val="2"/>
      </rPr>
      <t>Total population</t>
    </r>
  </si>
  <si>
    <r>
      <rPr>
        <sz val="14"/>
        <rFont val="Arial Narrow"/>
        <family val="2"/>
      </rPr>
      <t>Net available refrigeration capacity (liters)</t>
    </r>
  </si>
  <si>
    <r>
      <rPr>
        <sz val="14"/>
        <rFont val="Arial Narrow"/>
        <family val="2"/>
      </rPr>
      <t>Net available freezer capacity (liters)</t>
    </r>
  </si>
  <si>
    <r>
      <rPr>
        <sz val="14"/>
        <rFont val="Arial Narrow"/>
        <family val="2"/>
      </rPr>
      <t>Additional positive cold chain capacity (liters)</t>
    </r>
  </si>
  <si>
    <r>
      <rPr>
        <sz val="14"/>
        <rFont val="Arial Narrow"/>
        <family val="2"/>
      </rPr>
      <t>Additional negative cold chain capacity (liters)</t>
    </r>
  </si>
  <si>
    <r>
      <rPr>
        <sz val="14"/>
        <rFont val="Arial Narrow"/>
        <family val="2"/>
      </rPr>
      <t>Additional positive cold chain equipment</t>
    </r>
  </si>
  <si>
    <r>
      <rPr>
        <sz val="11"/>
        <rFont val="Arial Narrow"/>
        <family val="2"/>
      </rPr>
      <t>BOUCLE DU MOUHOUN</t>
    </r>
  </si>
  <si>
    <r>
      <rPr>
        <sz val="11"/>
        <rFont val="Arial Narrow"/>
        <family val="2"/>
      </rPr>
      <t>equipment not required</t>
    </r>
  </si>
  <si>
    <r>
      <rPr>
        <sz val="11"/>
        <rFont val="Arial Narrow"/>
        <family val="2"/>
      </rPr>
      <t>CASCADES</t>
    </r>
  </si>
  <si>
    <r>
      <rPr>
        <sz val="11"/>
        <rFont val="Arial Narrow"/>
        <family val="2"/>
      </rPr>
      <t>equipment not required</t>
    </r>
  </si>
  <si>
    <r>
      <rPr>
        <sz val="11"/>
        <rFont val="Arial Narrow"/>
        <family val="2"/>
      </rPr>
      <t>CENTRE (Central)</t>
    </r>
  </si>
  <si>
    <r>
      <rPr>
        <b/>
        <sz val="11"/>
        <rFont val="Arial Narrow"/>
        <family val="2"/>
      </rPr>
      <t>9 MK404</t>
    </r>
  </si>
  <si>
    <r>
      <rPr>
        <sz val="11"/>
        <rFont val="Arial Narrow"/>
        <family val="2"/>
      </rPr>
      <t>CENTRE EST (Central-East)</t>
    </r>
  </si>
  <si>
    <r>
      <rPr>
        <sz val="11"/>
        <rFont val="Arial Narrow"/>
        <family val="2"/>
      </rPr>
      <t>equipment not required</t>
    </r>
  </si>
  <si>
    <r>
      <rPr>
        <sz val="11"/>
        <rFont val="Arial Narrow"/>
        <family val="2"/>
      </rPr>
      <t>CENTRE NORD (Central-North)</t>
    </r>
  </si>
  <si>
    <r>
      <rPr>
        <sz val="11"/>
        <rFont val="Arial Narrow"/>
        <family val="2"/>
      </rPr>
      <t>equipment not required</t>
    </r>
  </si>
  <si>
    <r>
      <rPr>
        <sz val="11"/>
        <rFont val="Arial Narrow"/>
        <family val="2"/>
      </rPr>
      <t>CENTRE OUEST (Central-West)</t>
    </r>
  </si>
  <si>
    <r>
      <rPr>
        <sz val="11"/>
        <rFont val="Arial Narrow"/>
        <family val="2"/>
      </rPr>
      <t>equipment not required</t>
    </r>
  </si>
  <si>
    <r>
      <rPr>
        <sz val="11"/>
        <rFont val="Arial Narrow"/>
        <family val="2"/>
      </rPr>
      <t>CENTRE SUD (Central-South)</t>
    </r>
  </si>
  <si>
    <r>
      <rPr>
        <sz val="11"/>
        <rFont val="Arial Narrow"/>
        <family val="2"/>
      </rPr>
      <t>equipment not required</t>
    </r>
  </si>
  <si>
    <r>
      <rPr>
        <sz val="11"/>
        <rFont val="Arial Narrow"/>
        <family val="2"/>
      </rPr>
      <t>EST (East)</t>
    </r>
  </si>
  <si>
    <r>
      <rPr>
        <sz val="11"/>
        <rFont val="Arial Narrow"/>
        <family val="2"/>
      </rPr>
      <t>equipment not required</t>
    </r>
  </si>
  <si>
    <r>
      <rPr>
        <sz val="11"/>
        <rFont val="Arial Narrow"/>
        <family val="2"/>
      </rPr>
      <t>HAUTS BASSINS</t>
    </r>
  </si>
  <si>
    <r>
      <rPr>
        <sz val="11"/>
        <rFont val="Arial Narrow"/>
        <family val="2"/>
      </rPr>
      <t>equipment not required</t>
    </r>
  </si>
  <si>
    <r>
      <rPr>
        <sz val="11"/>
        <rFont val="Arial Narrow"/>
        <family val="2"/>
      </rPr>
      <t>NORD (North)</t>
    </r>
  </si>
  <si>
    <r>
      <rPr>
        <sz val="11"/>
        <rFont val="Arial Narrow"/>
        <family val="2"/>
      </rPr>
      <t>equipment not required</t>
    </r>
  </si>
  <si>
    <r>
      <rPr>
        <sz val="11"/>
        <rFont val="Arial Narrow"/>
        <family val="2"/>
      </rPr>
      <t>PLATEAU CENTRAL (Central plateau)</t>
    </r>
  </si>
  <si>
    <r>
      <rPr>
        <sz val="11"/>
        <rFont val="Arial Narrow"/>
        <family val="2"/>
      </rPr>
      <t>equipment not required</t>
    </r>
  </si>
  <si>
    <r>
      <rPr>
        <sz val="11"/>
        <rFont val="Arial Narrow"/>
        <family val="2"/>
      </rPr>
      <t>SAHEL</t>
    </r>
  </si>
  <si>
    <r>
      <rPr>
        <sz val="11"/>
        <rFont val="Arial Narrow"/>
        <family val="2"/>
      </rPr>
      <t>equipment not required</t>
    </r>
  </si>
  <si>
    <r>
      <rPr>
        <sz val="11"/>
        <rFont val="Arial Narrow"/>
        <family val="2"/>
      </rPr>
      <t xml:space="preserve">SUD OUEST (Southwest) </t>
    </r>
  </si>
  <si>
    <r>
      <rPr>
        <sz val="11"/>
        <rFont val="Arial Narrow"/>
        <family val="2"/>
      </rPr>
      <t>equipment not required</t>
    </r>
  </si>
  <si>
    <r>
      <rPr>
        <b/>
        <sz val="14"/>
        <rFont val="Arial Narrow"/>
        <family val="2"/>
      </rPr>
      <t>Comments</t>
    </r>
    <r>
      <rPr>
        <sz val="14"/>
        <color theme="1"/>
        <rFont val="Arial Narrow"/>
        <family val="2"/>
      </rPr>
      <t>: only the Central region has a need for additional storage capacity in 2014-9 MK404 devices to be purchased. However, given its proximity to the central EPI warehouse, the gap could be remedied with new equipment (cold rooms) to be installed at this level, and by changing the supply schedule from 3 months to 2 months.</t>
    </r>
  </si>
  <si>
    <r>
      <rPr>
        <b/>
        <sz val="11"/>
        <color theme="1"/>
        <rFont val="Arial"/>
        <family val="2"/>
      </rPr>
      <t>2015-Regional directorate of health (Regional EPI warehouse)</t>
    </r>
  </si>
  <si>
    <r>
      <rPr>
        <b/>
        <sz val="14"/>
        <rFont val="Arial"/>
        <family val="2"/>
      </rPr>
      <t>Summary of additional cold chain equipment and transportation needs for routine vaccination for 2015 (MR2)</t>
    </r>
  </si>
  <si>
    <r>
      <rPr>
        <sz val="14"/>
        <rFont val="Arial Narrow"/>
        <family val="2"/>
      </rPr>
      <t>List of secondary and intermediate storage locations</t>
    </r>
  </si>
  <si>
    <r>
      <rPr>
        <sz val="14"/>
        <rFont val="Arial Narrow"/>
        <family val="2"/>
      </rPr>
      <t>Total population</t>
    </r>
  </si>
  <si>
    <r>
      <rPr>
        <sz val="14"/>
        <rFont val="Arial Narrow"/>
        <family val="2"/>
      </rPr>
      <t>Net available refrigeration capacity (liters)</t>
    </r>
  </si>
  <si>
    <r>
      <rPr>
        <sz val="14"/>
        <rFont val="Arial Narrow"/>
        <family val="2"/>
      </rPr>
      <t>Net available freezer capacity (liters)</t>
    </r>
  </si>
  <si>
    <r>
      <rPr>
        <sz val="14"/>
        <rFont val="Arial Narrow"/>
        <family val="2"/>
      </rPr>
      <t>Additional positive cold chain capacity (liters)</t>
    </r>
  </si>
  <si>
    <r>
      <rPr>
        <sz val="14"/>
        <rFont val="Arial Narrow"/>
        <family val="2"/>
      </rPr>
      <t>Additional negative cold chain capacity (liters)</t>
    </r>
  </si>
  <si>
    <r>
      <rPr>
        <sz val="14"/>
        <rFont val="Arial Narrow"/>
        <family val="2"/>
      </rPr>
      <t>Additional positive cold chain equipment</t>
    </r>
  </si>
  <si>
    <r>
      <rPr>
        <sz val="11"/>
        <rFont val="Arial Narrow"/>
        <family val="2"/>
      </rPr>
      <t>BOUCLE DU MOUHOUN</t>
    </r>
  </si>
  <si>
    <r>
      <rPr>
        <b/>
        <sz val="11"/>
        <rFont val="Arial Narrow"/>
        <family val="2"/>
      </rPr>
      <t>5 MK404</t>
    </r>
  </si>
  <si>
    <r>
      <rPr>
        <sz val="11"/>
        <rFont val="Arial Narrow"/>
        <family val="2"/>
      </rPr>
      <t>CASCADES</t>
    </r>
  </si>
  <si>
    <r>
      <rPr>
        <sz val="11"/>
        <rFont val="Arial Narrow"/>
        <family val="2"/>
      </rPr>
      <t>equipment not required</t>
    </r>
  </si>
  <si>
    <r>
      <rPr>
        <sz val="11"/>
        <rFont val="Arial Narrow"/>
        <family val="2"/>
      </rPr>
      <t>CENTRE (Central)</t>
    </r>
  </si>
  <si>
    <r>
      <rPr>
        <b/>
        <sz val="11"/>
        <rFont val="Arial Narrow"/>
        <family val="2"/>
      </rPr>
      <t>1 Positive cold room-10m3</t>
    </r>
  </si>
  <si>
    <r>
      <rPr>
        <sz val="11"/>
        <rFont val="Arial Narrow"/>
        <family val="2"/>
      </rPr>
      <t>CENTRE EST (Central-East)</t>
    </r>
  </si>
  <si>
    <r>
      <rPr>
        <sz val="11"/>
        <rFont val="Arial Narrow"/>
        <family val="2"/>
      </rPr>
      <t>equipment not required</t>
    </r>
  </si>
  <si>
    <r>
      <rPr>
        <sz val="11"/>
        <rFont val="Arial Narrow"/>
        <family val="2"/>
      </rPr>
      <t>CENTRE NORD (Central-North)</t>
    </r>
  </si>
  <si>
    <r>
      <rPr>
        <sz val="11"/>
        <rFont val="Arial Narrow"/>
        <family val="2"/>
      </rPr>
      <t>equipment not required</t>
    </r>
  </si>
  <si>
    <r>
      <rPr>
        <sz val="11"/>
        <rFont val="Arial Narrow"/>
        <family val="2"/>
      </rPr>
      <t>CENTRE OUEST (Central-West)</t>
    </r>
  </si>
  <si>
    <r>
      <rPr>
        <b/>
        <sz val="11"/>
        <rFont val="Arial Narrow"/>
        <family val="2"/>
      </rPr>
      <t>2 MK404</t>
    </r>
  </si>
  <si>
    <r>
      <rPr>
        <sz val="11"/>
        <rFont val="Arial Narrow"/>
        <family val="2"/>
      </rPr>
      <t>CENTRE SUD (Central-South)</t>
    </r>
  </si>
  <si>
    <r>
      <rPr>
        <sz val="11"/>
        <rFont val="Arial Narrow"/>
        <family val="2"/>
      </rPr>
      <t>equipment not required</t>
    </r>
  </si>
  <si>
    <r>
      <rPr>
        <sz val="11"/>
        <rFont val="Arial Narrow"/>
        <family val="2"/>
      </rPr>
      <t>EST (East)</t>
    </r>
  </si>
  <si>
    <r>
      <rPr>
        <sz val="11"/>
        <rFont val="Arial Narrow"/>
        <family val="2"/>
      </rPr>
      <t>equipment not required</t>
    </r>
  </si>
  <si>
    <r>
      <rPr>
        <sz val="11"/>
        <rFont val="Arial Narrow"/>
        <family val="2"/>
      </rPr>
      <t>HAUTS BASSINS</t>
    </r>
  </si>
  <si>
    <r>
      <rPr>
        <b/>
        <sz val="11"/>
        <rFont val="Arial Narrow"/>
        <family val="2"/>
      </rPr>
      <t>1 Positive cold room-5m3</t>
    </r>
  </si>
  <si>
    <r>
      <rPr>
        <sz val="11"/>
        <rFont val="Arial Narrow"/>
        <family val="2"/>
      </rPr>
      <t>NORD (North)</t>
    </r>
  </si>
  <si>
    <r>
      <rPr>
        <sz val="11"/>
        <rFont val="Arial Narrow"/>
        <family val="2"/>
      </rPr>
      <t>equipment not required</t>
    </r>
  </si>
  <si>
    <r>
      <rPr>
        <sz val="11"/>
        <rFont val="Arial Narrow"/>
        <family val="2"/>
      </rPr>
      <t>PLATEAU CENTRAL (Central plateau)</t>
    </r>
  </si>
  <si>
    <r>
      <rPr>
        <sz val="11"/>
        <rFont val="Arial Narrow"/>
        <family val="2"/>
      </rPr>
      <t>equipment not required</t>
    </r>
  </si>
  <si>
    <r>
      <rPr>
        <sz val="11"/>
        <rFont val="Arial Narrow"/>
        <family val="2"/>
      </rPr>
      <t>SAHEL</t>
    </r>
  </si>
  <si>
    <r>
      <rPr>
        <sz val="11"/>
        <rFont val="Arial Narrow"/>
        <family val="2"/>
      </rPr>
      <t>equipment not required</t>
    </r>
  </si>
  <si>
    <r>
      <rPr>
        <sz val="11"/>
        <rFont val="Arial Narrow"/>
        <family val="2"/>
      </rPr>
      <t xml:space="preserve">SUD OUEST (Southwest) </t>
    </r>
  </si>
  <si>
    <r>
      <rPr>
        <sz val="11"/>
        <rFont val="Arial Narrow"/>
        <family val="2"/>
      </rPr>
      <t>equipment not required</t>
    </r>
  </si>
  <si>
    <r>
      <rPr>
        <b/>
        <sz val="14"/>
        <rFont val="Arial Narrow"/>
        <family val="2"/>
      </rPr>
      <t>Comments</t>
    </r>
    <r>
      <rPr>
        <sz val="14"/>
        <color theme="1"/>
        <rFont val="Arial Narrow"/>
        <family val="2"/>
      </rPr>
      <t xml:space="preserve">: </t>
    </r>
    <r>
      <rPr>
        <b/>
        <sz val="14"/>
        <color rgb="FFFF0000"/>
        <rFont val="Arial Narrow"/>
        <family val="2"/>
      </rPr>
      <t>In 2015</t>
    </r>
    <r>
      <rPr>
        <sz val="14"/>
        <color theme="1"/>
        <rFont val="Arial Narrow"/>
        <family val="2"/>
      </rPr>
      <t xml:space="preserve">, additional equipment needs will increase in the health regions, when the 2nd dose of MR vaccine is introduced. There will be insufficient vaccine storage in four regions, with a need to purchase and install 7 MK404s for two regions (Boucle du Mouhoun and Central-West). Two regional cold rooms will need to be purchased and installed: one 10 m3 for the Central region and one 5 m3 for the Hauts-Bassins region. </t>
    </r>
  </si>
  <si>
    <r>
      <rPr>
        <b/>
        <sz val="11"/>
        <color theme="1"/>
        <rFont val="Arial"/>
        <family val="2"/>
      </rPr>
      <t>2014- Health district level (EPI district warehouse)</t>
    </r>
  </si>
  <si>
    <r>
      <rPr>
        <b/>
        <sz val="16"/>
        <rFont val="Arial"/>
        <family val="2"/>
      </rPr>
      <t>Summary of additional cold chain and transportation needs for routine vaccination in the health districts for 2014 (including MR campaign and MCV2)</t>
    </r>
  </si>
  <si>
    <r>
      <rPr>
        <sz val="14"/>
        <rFont val="Arial Narrow"/>
        <family val="2"/>
      </rPr>
      <t>List of secondary and intermediate warehouses (</t>
    </r>
    <r>
      <rPr>
        <b/>
        <sz val="14"/>
        <color theme="1"/>
        <rFont val="Arial Narrow"/>
        <family val="2"/>
      </rPr>
      <t>DISTRICTS</t>
    </r>
    <r>
      <rPr>
        <sz val="14"/>
        <color theme="1"/>
        <rFont val="Arial Narrow"/>
        <family val="2"/>
      </rPr>
      <t>)</t>
    </r>
  </si>
  <si>
    <r>
      <rPr>
        <sz val="14"/>
        <rFont val="Arial Narrow"/>
        <family val="2"/>
      </rPr>
      <t>Total population in 2014</t>
    </r>
  </si>
  <si>
    <r>
      <rPr>
        <sz val="14"/>
        <rFont val="Arial Narrow"/>
        <family val="2"/>
      </rPr>
      <t>Net available refrigeration capacity (liters)</t>
    </r>
  </si>
  <si>
    <r>
      <rPr>
        <sz val="14"/>
        <rFont val="Arial Narrow"/>
        <family val="2"/>
      </rPr>
      <t>Net available freezer capacity (liters)</t>
    </r>
  </si>
  <si>
    <r>
      <rPr>
        <sz val="14"/>
        <rFont val="Arial Narrow"/>
        <family val="2"/>
      </rPr>
      <t>Count of vaccine deliveries</t>
    </r>
  </si>
  <si>
    <r>
      <rPr>
        <sz val="14"/>
        <rFont val="Arial Narrow"/>
        <family val="2"/>
      </rPr>
      <t>Count of injection material deliveries</t>
    </r>
  </si>
  <si>
    <r>
      <rPr>
        <sz val="14"/>
        <rFont val="Arial Narrow"/>
        <family val="2"/>
      </rPr>
      <t>Additional positive cold chain capacity (liters)</t>
    </r>
  </si>
  <si>
    <r>
      <rPr>
        <sz val="14"/>
        <rFont val="Arial Narrow"/>
        <family val="2"/>
      </rPr>
      <t xml:space="preserve">Total additional positive cold chain equipment </t>
    </r>
  </si>
  <si>
    <r>
      <rPr>
        <sz val="14"/>
        <rFont val="Arial Narrow"/>
        <family val="2"/>
      </rPr>
      <t>Number of additional pieces of positive cold chain equipment in 2014 (MK404)</t>
    </r>
  </si>
  <si>
    <r>
      <rPr>
        <sz val="12"/>
        <rFont val="Arial Narrow"/>
        <family val="2"/>
      </rPr>
      <t>BANFORA</t>
    </r>
  </si>
  <si>
    <r>
      <rPr>
        <sz val="12"/>
        <rFont val="Arial Narrow"/>
        <family val="2"/>
      </rPr>
      <t>2 MK404</t>
    </r>
  </si>
  <si>
    <r>
      <rPr>
        <sz val="12"/>
        <rFont val="Arial Narrow"/>
        <family val="2"/>
      </rPr>
      <t>SINDOU</t>
    </r>
  </si>
  <si>
    <r>
      <rPr>
        <sz val="12"/>
        <rFont val="Arial Narrow"/>
        <family val="2"/>
      </rPr>
      <t>1 MK404</t>
    </r>
  </si>
  <si>
    <r>
      <rPr>
        <sz val="12"/>
        <rFont val="Arial Narrow"/>
        <family val="2"/>
      </rPr>
      <t>MANGODARA</t>
    </r>
  </si>
  <si>
    <r>
      <rPr>
        <sz val="12"/>
        <rFont val="Arial Narrow"/>
        <family val="2"/>
      </rPr>
      <t>2 MK404</t>
    </r>
  </si>
  <si>
    <r>
      <rPr>
        <sz val="12"/>
        <rFont val="Arial Narrow"/>
        <family val="2"/>
      </rPr>
      <t>BOULSA</t>
    </r>
  </si>
  <si>
    <r>
      <rPr>
        <sz val="12"/>
        <rFont val="Arial Narrow"/>
        <family val="2"/>
      </rPr>
      <t>5 MK404</t>
    </r>
  </si>
  <si>
    <r>
      <rPr>
        <sz val="12"/>
        <rFont val="Arial Narrow"/>
        <family val="2"/>
      </rPr>
      <t>KAYA</t>
    </r>
  </si>
  <si>
    <r>
      <rPr>
        <sz val="12"/>
        <rFont val="Arial Narrow"/>
        <family val="2"/>
      </rPr>
      <t>5 MK404</t>
    </r>
  </si>
  <si>
    <r>
      <rPr>
        <sz val="12"/>
        <rFont val="Arial Narrow"/>
        <family val="2"/>
      </rPr>
      <t>KONGOUSSI</t>
    </r>
  </si>
  <si>
    <r>
      <rPr>
        <sz val="12"/>
        <rFont val="Arial Narrow"/>
        <family val="2"/>
      </rPr>
      <t>2 MK404</t>
    </r>
  </si>
  <si>
    <r>
      <rPr>
        <sz val="12"/>
        <rFont val="Arial Narrow"/>
        <family val="2"/>
      </rPr>
      <t>DANO</t>
    </r>
  </si>
  <si>
    <r>
      <rPr>
        <sz val="12"/>
        <rFont val="Arial Narrow"/>
        <family val="2"/>
      </rPr>
      <t>2 MK404</t>
    </r>
  </si>
  <si>
    <r>
      <rPr>
        <sz val="12"/>
        <rFont val="Arial Narrow"/>
        <family val="2"/>
      </rPr>
      <t>DIEBOUGOU</t>
    </r>
  </si>
  <si>
    <r>
      <rPr>
        <sz val="12"/>
        <rFont val="Arial Narrow"/>
        <family val="2"/>
      </rPr>
      <t>1 MK404</t>
    </r>
  </si>
  <si>
    <r>
      <rPr>
        <sz val="12"/>
        <rFont val="Arial Narrow"/>
        <family val="2"/>
      </rPr>
      <t>GAOUA</t>
    </r>
  </si>
  <si>
    <r>
      <rPr>
        <sz val="12"/>
        <rFont val="Arial Narrow"/>
        <family val="2"/>
      </rPr>
      <t>3 MK404</t>
    </r>
  </si>
  <si>
    <r>
      <rPr>
        <sz val="12"/>
        <rFont val="Arial Narrow"/>
        <family val="2"/>
      </rPr>
      <t>BOGANDE</t>
    </r>
  </si>
  <si>
    <r>
      <rPr>
        <sz val="12"/>
        <rFont val="Arial Narrow"/>
        <family val="2"/>
      </rPr>
      <t>1 MK404</t>
    </r>
  </si>
  <si>
    <r>
      <rPr>
        <sz val="12"/>
        <rFont val="Arial Narrow"/>
        <family val="2"/>
      </rPr>
      <t>DIAPAGA</t>
    </r>
  </si>
  <si>
    <r>
      <rPr>
        <sz val="12"/>
        <rFont val="Arial Narrow"/>
        <family val="2"/>
      </rPr>
      <t>3 MK404</t>
    </r>
  </si>
  <si>
    <r>
      <rPr>
        <sz val="12"/>
        <rFont val="Arial Narrow"/>
        <family val="2"/>
      </rPr>
      <t>FADA</t>
    </r>
  </si>
  <si>
    <r>
      <rPr>
        <sz val="12"/>
        <rFont val="Arial Narrow"/>
        <family val="2"/>
      </rPr>
      <t>4 MK404</t>
    </r>
  </si>
  <si>
    <r>
      <rPr>
        <sz val="12"/>
        <rFont val="Arial Narrow"/>
        <family val="2"/>
      </rPr>
      <t>MANNI</t>
    </r>
  </si>
  <si>
    <r>
      <rPr>
        <sz val="12"/>
        <rFont val="Arial Narrow"/>
        <family val="2"/>
      </rPr>
      <t>1 MK404</t>
    </r>
  </si>
  <si>
    <r>
      <rPr>
        <sz val="12"/>
        <rFont val="Arial Narrow"/>
        <family val="2"/>
      </rPr>
      <t>BOROMO</t>
    </r>
  </si>
  <si>
    <r>
      <rPr>
        <sz val="12"/>
        <rFont val="Arial Narrow"/>
        <family val="2"/>
      </rPr>
      <t>3 MK404</t>
    </r>
  </si>
  <si>
    <r>
      <rPr>
        <sz val="12"/>
        <rFont val="Arial Narrow"/>
        <family val="2"/>
      </rPr>
      <t>DEDOUGOU</t>
    </r>
  </si>
  <si>
    <r>
      <rPr>
        <sz val="12"/>
        <rFont val="Arial Narrow"/>
        <family val="2"/>
      </rPr>
      <t>4 MK404</t>
    </r>
  </si>
  <si>
    <r>
      <rPr>
        <sz val="12"/>
        <rFont val="Arial Narrow"/>
        <family val="2"/>
      </rPr>
      <t>NOUNA</t>
    </r>
  </si>
  <si>
    <r>
      <rPr>
        <sz val="12"/>
        <rFont val="Arial Narrow"/>
        <family val="2"/>
      </rPr>
      <t>3 MK404</t>
    </r>
  </si>
  <si>
    <r>
      <rPr>
        <sz val="12"/>
        <rFont val="Arial Narrow"/>
        <family val="2"/>
      </rPr>
      <t>SOLENZO</t>
    </r>
  </si>
  <si>
    <r>
      <rPr>
        <sz val="12"/>
        <rFont val="Arial Narrow"/>
        <family val="2"/>
      </rPr>
      <t>1 MK404</t>
    </r>
  </si>
  <si>
    <r>
      <rPr>
        <sz val="12"/>
        <rFont val="Arial Narrow"/>
        <family val="2"/>
      </rPr>
      <t>TOMA</t>
    </r>
  </si>
  <si>
    <r>
      <rPr>
        <sz val="12"/>
        <rFont val="Arial Narrow"/>
        <family val="2"/>
      </rPr>
      <t>2 MK404</t>
    </r>
  </si>
  <si>
    <r>
      <rPr>
        <sz val="12"/>
        <rFont val="Arial Narrow"/>
        <family val="2"/>
      </rPr>
      <t>TOUGAN</t>
    </r>
  </si>
  <si>
    <r>
      <rPr>
        <sz val="12"/>
        <rFont val="Arial Narrow"/>
        <family val="2"/>
      </rPr>
      <t>2 MK404</t>
    </r>
  </si>
  <si>
    <r>
      <rPr>
        <sz val="12"/>
        <rFont val="Arial Narrow"/>
        <family val="2"/>
      </rPr>
      <t>ZINIARE</t>
    </r>
  </si>
  <si>
    <r>
      <rPr>
        <sz val="12"/>
        <rFont val="Arial Narrow"/>
        <family val="2"/>
      </rPr>
      <t>2 MK404</t>
    </r>
  </si>
  <si>
    <r>
      <rPr>
        <sz val="12"/>
        <rFont val="Arial Narrow"/>
        <family val="2"/>
      </rPr>
      <t>ZORGHO</t>
    </r>
  </si>
  <si>
    <r>
      <rPr>
        <sz val="12"/>
        <rFont val="Arial Narrow"/>
        <family val="2"/>
      </rPr>
      <t>4 MK404</t>
    </r>
  </si>
  <si>
    <r>
      <rPr>
        <sz val="12"/>
        <rFont val="Arial Narrow"/>
        <family val="2"/>
      </rPr>
      <t>HOUNDE</t>
    </r>
  </si>
  <si>
    <r>
      <rPr>
        <sz val="12"/>
        <rFont val="Arial Narrow"/>
        <family val="2"/>
      </rPr>
      <t>3 MK404</t>
    </r>
  </si>
  <si>
    <r>
      <rPr>
        <sz val="12"/>
        <rFont val="Arial Narrow"/>
        <family val="2"/>
      </rPr>
      <t>ORODARA</t>
    </r>
  </si>
  <si>
    <r>
      <rPr>
        <sz val="12"/>
        <rFont val="Arial Narrow"/>
        <family val="2"/>
      </rPr>
      <t>2 MK404</t>
    </r>
  </si>
  <si>
    <r>
      <rPr>
        <sz val="12"/>
        <rFont val="Arial Narrow"/>
        <family val="2"/>
      </rPr>
      <t>DO</t>
    </r>
  </si>
  <si>
    <r>
      <rPr>
        <sz val="12"/>
        <rFont val="Arial Narrow"/>
        <family val="2"/>
      </rPr>
      <t>5 MK404</t>
    </r>
  </si>
  <si>
    <r>
      <rPr>
        <sz val="12"/>
        <rFont val="Arial Narrow"/>
        <family val="2"/>
      </rPr>
      <t>DAFRA</t>
    </r>
  </si>
  <si>
    <r>
      <rPr>
        <sz val="12"/>
        <rFont val="Arial Narrow"/>
        <family val="2"/>
      </rPr>
      <t>3 MK404</t>
    </r>
  </si>
  <si>
    <r>
      <rPr>
        <sz val="12"/>
        <rFont val="Arial Narrow"/>
        <family val="2"/>
      </rPr>
      <t>DORI</t>
    </r>
  </si>
  <si>
    <r>
      <rPr>
        <sz val="12"/>
        <rFont val="Arial Narrow"/>
        <family val="2"/>
      </rPr>
      <t>3 MK404</t>
    </r>
  </si>
  <si>
    <r>
      <rPr>
        <sz val="12"/>
        <rFont val="Arial Narrow"/>
        <family val="2"/>
      </rPr>
      <t>DJIBO</t>
    </r>
  </si>
  <si>
    <r>
      <rPr>
        <sz val="12"/>
        <rFont val="Arial Narrow"/>
        <family val="2"/>
      </rPr>
      <t>5 MK404</t>
    </r>
  </si>
  <si>
    <r>
      <rPr>
        <sz val="12"/>
        <rFont val="Arial Narrow"/>
        <family val="2"/>
      </rPr>
      <t>GOROM</t>
    </r>
  </si>
  <si>
    <r>
      <rPr>
        <sz val="12"/>
        <rFont val="Arial Narrow"/>
        <family val="2"/>
      </rPr>
      <t>1 MK404</t>
    </r>
  </si>
  <si>
    <r>
      <rPr>
        <sz val="12"/>
        <rFont val="Arial Narrow"/>
        <family val="2"/>
      </rPr>
      <t>SEBBA</t>
    </r>
  </si>
  <si>
    <r>
      <rPr>
        <sz val="12"/>
        <rFont val="Arial Narrow"/>
        <family val="2"/>
      </rPr>
      <t>1 MK404</t>
    </r>
  </si>
  <si>
    <r>
      <rPr>
        <sz val="12"/>
        <rFont val="Arial Narrow"/>
        <family val="2"/>
      </rPr>
      <t>GOURCY</t>
    </r>
  </si>
  <si>
    <r>
      <rPr>
        <sz val="12"/>
        <rFont val="Arial Narrow"/>
        <family val="2"/>
      </rPr>
      <t>1 MK404</t>
    </r>
  </si>
  <si>
    <r>
      <rPr>
        <sz val="12"/>
        <rFont val="Arial Narrow"/>
        <family val="2"/>
      </rPr>
      <t>OUAHIGOUYA</t>
    </r>
  </si>
  <si>
    <r>
      <rPr>
        <sz val="12"/>
        <rFont val="Arial Narrow"/>
        <family val="2"/>
      </rPr>
      <t>5 MK404</t>
    </r>
  </si>
  <si>
    <r>
      <rPr>
        <sz val="12"/>
        <rFont val="Arial Narrow"/>
        <family val="2"/>
      </rPr>
      <t>TITAO</t>
    </r>
  </si>
  <si>
    <r>
      <rPr>
        <sz val="12"/>
        <rFont val="Arial Narrow"/>
        <family val="2"/>
      </rPr>
      <t>2 MK404</t>
    </r>
  </si>
  <si>
    <r>
      <rPr>
        <sz val="12"/>
        <rFont val="Arial Narrow"/>
        <family val="2"/>
      </rPr>
      <t>YAKO</t>
    </r>
  </si>
  <si>
    <r>
      <rPr>
        <sz val="12"/>
        <rFont val="Arial Narrow"/>
        <family val="2"/>
      </rPr>
      <t>4 MK404</t>
    </r>
  </si>
  <si>
    <r>
      <rPr>
        <sz val="12"/>
        <rFont val="Arial Narrow"/>
        <family val="2"/>
      </rPr>
      <t>KOUDOUGOU</t>
    </r>
  </si>
  <si>
    <r>
      <rPr>
        <sz val="12"/>
        <rFont val="Arial Narrow"/>
        <family val="2"/>
      </rPr>
      <t>2 MK404</t>
    </r>
  </si>
  <si>
    <r>
      <rPr>
        <sz val="12"/>
        <rFont val="Arial Narrow"/>
        <family val="2"/>
      </rPr>
      <t>LEO</t>
    </r>
  </si>
  <si>
    <r>
      <rPr>
        <sz val="12"/>
        <rFont val="Arial Narrow"/>
        <family val="2"/>
      </rPr>
      <t>1 MK404</t>
    </r>
  </si>
  <si>
    <r>
      <rPr>
        <sz val="12"/>
        <rFont val="Arial Narrow"/>
        <family val="2"/>
      </rPr>
      <t>NANORO</t>
    </r>
  </si>
  <si>
    <r>
      <rPr>
        <sz val="12"/>
        <rFont val="Arial Narrow"/>
        <family val="2"/>
      </rPr>
      <t>1 MK404</t>
    </r>
  </si>
  <si>
    <r>
      <rPr>
        <sz val="12"/>
        <rFont val="Arial Narrow"/>
        <family val="2"/>
      </rPr>
      <t>SAPOUY</t>
    </r>
  </si>
  <si>
    <r>
      <rPr>
        <sz val="12"/>
        <rFont val="Arial Narrow"/>
        <family val="2"/>
      </rPr>
      <t>1 MK404</t>
    </r>
  </si>
  <si>
    <r>
      <rPr>
        <sz val="12"/>
        <rFont val="Arial Narrow"/>
        <family val="2"/>
      </rPr>
      <t>REO</t>
    </r>
  </si>
  <si>
    <r>
      <rPr>
        <sz val="12"/>
        <rFont val="Arial Narrow"/>
        <family val="2"/>
      </rPr>
      <t>3 MK404</t>
    </r>
  </si>
  <si>
    <r>
      <rPr>
        <sz val="12"/>
        <rFont val="Arial Narrow"/>
        <family val="2"/>
      </rPr>
      <t>NONGR MASSOM</t>
    </r>
  </si>
  <si>
    <r>
      <rPr>
        <sz val="12"/>
        <rFont val="Arial Narrow"/>
        <family val="2"/>
      </rPr>
      <t>1 MK404</t>
    </r>
  </si>
  <si>
    <r>
      <rPr>
        <sz val="12"/>
        <rFont val="Arial Narrow"/>
        <family val="2"/>
      </rPr>
      <t>SIG NOGHIN</t>
    </r>
  </si>
  <si>
    <r>
      <rPr>
        <sz val="12"/>
        <rFont val="Arial Narrow"/>
        <family val="2"/>
      </rPr>
      <t>1 MK404</t>
    </r>
  </si>
  <si>
    <r>
      <rPr>
        <sz val="12"/>
        <rFont val="Arial Narrow"/>
        <family val="2"/>
      </rPr>
      <t>BOULMIOUGOU</t>
    </r>
  </si>
  <si>
    <r>
      <rPr>
        <sz val="12"/>
        <rFont val="Arial Narrow"/>
        <family val="2"/>
      </rPr>
      <t>8 MK404</t>
    </r>
  </si>
  <si>
    <r>
      <rPr>
        <sz val="12"/>
        <rFont val="Arial Narrow"/>
        <family val="2"/>
      </rPr>
      <t>BASKUY</t>
    </r>
  </si>
  <si>
    <r>
      <rPr>
        <sz val="12"/>
        <rFont val="Arial Narrow"/>
        <family val="2"/>
      </rPr>
      <t>1 MK404</t>
    </r>
  </si>
  <si>
    <r>
      <rPr>
        <sz val="12"/>
        <rFont val="Arial Narrow"/>
        <family val="2"/>
      </rPr>
      <t>BOGODOGO</t>
    </r>
  </si>
  <si>
    <r>
      <rPr>
        <sz val="12"/>
        <rFont val="Arial Narrow"/>
        <family val="2"/>
      </rPr>
      <t>8 MK404</t>
    </r>
  </si>
  <si>
    <r>
      <rPr>
        <sz val="12"/>
        <rFont val="Arial Narrow"/>
        <family val="2"/>
      </rPr>
      <t>KOUPELA</t>
    </r>
  </si>
  <si>
    <r>
      <rPr>
        <sz val="12"/>
        <rFont val="Arial Narrow"/>
        <family val="2"/>
      </rPr>
      <t>2 MK404</t>
    </r>
  </si>
  <si>
    <r>
      <rPr>
        <sz val="12"/>
        <rFont val="Arial Narrow"/>
        <family val="2"/>
      </rPr>
      <t>OUARGAYE</t>
    </r>
  </si>
  <si>
    <r>
      <rPr>
        <sz val="12"/>
        <rFont val="Arial Narrow"/>
        <family val="2"/>
      </rPr>
      <t>3 MK404</t>
    </r>
  </si>
  <si>
    <r>
      <rPr>
        <sz val="12"/>
        <rFont val="Arial Narrow"/>
        <family val="2"/>
      </rPr>
      <t>GARANGO</t>
    </r>
  </si>
  <si>
    <r>
      <rPr>
        <sz val="12"/>
        <rFont val="Arial Narrow"/>
        <family val="2"/>
      </rPr>
      <t>2 MK404</t>
    </r>
  </si>
  <si>
    <r>
      <rPr>
        <sz val="12"/>
        <rFont val="Arial Narrow"/>
        <family val="2"/>
      </rPr>
      <t>POUYTENGA</t>
    </r>
  </si>
  <si>
    <r>
      <rPr>
        <sz val="12"/>
        <rFont val="Arial Narrow"/>
        <family val="2"/>
      </rPr>
      <t>2 MK404</t>
    </r>
  </si>
  <si>
    <r>
      <rPr>
        <sz val="12"/>
        <rFont val="Arial Narrow"/>
        <family val="2"/>
      </rPr>
      <t>TENKODOGO</t>
    </r>
  </si>
  <si>
    <r>
      <rPr>
        <sz val="12"/>
        <rFont val="Arial Narrow"/>
        <family val="2"/>
      </rPr>
      <t>2 MK404</t>
    </r>
  </si>
  <si>
    <r>
      <rPr>
        <sz val="12"/>
        <rFont val="Arial Narrow"/>
        <family val="2"/>
      </rPr>
      <t>ZABRE</t>
    </r>
  </si>
  <si>
    <r>
      <rPr>
        <sz val="12"/>
        <rFont val="Arial Narrow"/>
        <family val="2"/>
      </rPr>
      <t>1 MK404</t>
    </r>
  </si>
  <si>
    <r>
      <rPr>
        <sz val="12"/>
        <rFont val="Arial Narrow"/>
        <family val="2"/>
      </rPr>
      <t>KOMBISSIRI</t>
    </r>
  </si>
  <si>
    <r>
      <rPr>
        <sz val="12"/>
        <rFont val="Arial Narrow"/>
        <family val="2"/>
      </rPr>
      <t>1 MK404</t>
    </r>
  </si>
  <si>
    <r>
      <rPr>
        <sz val="12"/>
        <rFont val="Arial Narrow"/>
        <family val="2"/>
      </rPr>
      <t>MANGA</t>
    </r>
  </si>
  <si>
    <r>
      <rPr>
        <sz val="12"/>
        <rFont val="Arial Narrow"/>
        <family val="2"/>
      </rPr>
      <t>2 MK404</t>
    </r>
  </si>
  <si>
    <r>
      <rPr>
        <sz val="12"/>
        <rFont val="Arial Narrow"/>
        <family val="2"/>
      </rPr>
      <t>PÔ</t>
    </r>
  </si>
  <si>
    <r>
      <rPr>
        <sz val="12"/>
        <rFont val="Arial Narrow"/>
        <family val="2"/>
      </rPr>
      <t>2 MK404</t>
    </r>
  </si>
  <si>
    <r>
      <rPr>
        <sz val="12"/>
        <rFont val="Arial Narrow"/>
        <family val="2"/>
      </rPr>
      <t>SAPONE</t>
    </r>
  </si>
  <si>
    <r>
      <rPr>
        <sz val="12"/>
        <rFont val="Arial Narrow"/>
        <family val="2"/>
      </rPr>
      <t>2 MK404</t>
    </r>
  </si>
  <si>
    <r>
      <rPr>
        <sz val="12"/>
        <rFont val="Arial Narrow"/>
        <family val="2"/>
      </rPr>
      <t>PÔ</t>
    </r>
  </si>
  <si>
    <r>
      <rPr>
        <sz val="12"/>
        <rFont val="Arial Narrow"/>
        <family val="2"/>
      </rPr>
      <t>1 MK404</t>
    </r>
  </si>
  <si>
    <r>
      <rPr>
        <sz val="12"/>
        <rFont val="Arial Narrow"/>
        <family val="2"/>
      </rPr>
      <t>SAPONE</t>
    </r>
  </si>
  <si>
    <r>
      <rPr>
        <sz val="12"/>
        <rFont val="Arial Narrow"/>
        <family val="2"/>
      </rPr>
      <t>1 MK404</t>
    </r>
  </si>
  <si>
    <r>
      <rPr>
        <b/>
        <sz val="11"/>
        <color theme="1"/>
        <rFont val="Calibri"/>
        <family val="2"/>
      </rPr>
      <t>TOTAL</t>
    </r>
  </si>
  <si>
    <r>
      <rPr>
        <b/>
        <sz val="14"/>
        <rFont val="Arial Narrow"/>
        <family val="2"/>
      </rPr>
      <t>COMMENTS:</t>
    </r>
    <r>
      <rPr>
        <sz val="14"/>
        <color theme="1"/>
        <rFont val="Arial Narrow"/>
        <family val="2"/>
      </rPr>
      <t xml:space="preserve"> In 2014, fifty-four (54) of the country's 63 districts will have insufficient routine vaccine storage capacity, which indicates a need to purchase 135 MK404-type devices (135 liters of vaccine storage capacity), in order to increase these districts' capacities. Data from this analysis are fairly similar to those from the analysis done during the introduction of the new vaccines: PCV13 and liquid rota. </t>
    </r>
  </si>
  <si>
    <r>
      <rPr>
        <b/>
        <sz val="14"/>
        <color theme="1"/>
        <rFont val="Calibri"/>
        <family val="2"/>
      </rPr>
      <t>Districts with no storage capacity problems in 2014</t>
    </r>
  </si>
  <si>
    <r>
      <rPr>
        <sz val="14"/>
        <rFont val="Arial Narrow"/>
        <family val="2"/>
      </rPr>
      <t>List of secondary and intermediate warehouses (</t>
    </r>
    <r>
      <rPr>
        <b/>
        <sz val="14"/>
        <color theme="1"/>
        <rFont val="Arial Narrow"/>
        <family val="2"/>
      </rPr>
      <t>DISTRICTS</t>
    </r>
    <r>
      <rPr>
        <sz val="14"/>
        <color theme="1"/>
        <rFont val="Arial Narrow"/>
        <family val="2"/>
      </rPr>
      <t>)</t>
    </r>
  </si>
  <si>
    <r>
      <rPr>
        <sz val="14"/>
        <rFont val="Arial Narrow"/>
        <family val="2"/>
      </rPr>
      <t>Total population in 2014</t>
    </r>
  </si>
  <si>
    <r>
      <rPr>
        <sz val="14"/>
        <rFont val="Arial Narrow"/>
        <family val="2"/>
      </rPr>
      <t>Net available refrigeration capacity (liters)</t>
    </r>
  </si>
  <si>
    <r>
      <rPr>
        <sz val="14"/>
        <rFont val="Arial Narrow"/>
        <family val="2"/>
      </rPr>
      <t>Net available freezer capacity (liters)</t>
    </r>
  </si>
  <si>
    <r>
      <rPr>
        <sz val="14"/>
        <rFont val="Arial Narrow"/>
        <family val="2"/>
      </rPr>
      <t>Count of vaccine deliveries</t>
    </r>
  </si>
  <si>
    <r>
      <rPr>
        <sz val="14"/>
        <rFont val="Arial Narrow"/>
        <family val="2"/>
      </rPr>
      <t>Count of injection material deliveries</t>
    </r>
  </si>
  <si>
    <r>
      <rPr>
        <sz val="14"/>
        <rFont val="Arial Narrow"/>
        <family val="2"/>
      </rPr>
      <t>Additional positive cold chain capacity (liters)</t>
    </r>
  </si>
  <si>
    <r>
      <rPr>
        <sz val="14"/>
        <rFont val="Arial Narrow"/>
        <family val="2"/>
      </rPr>
      <t xml:space="preserve">Total additional positive cold chain equipment </t>
    </r>
  </si>
  <si>
    <r>
      <rPr>
        <sz val="12"/>
        <rFont val="Arial Narrow"/>
        <family val="2"/>
      </rPr>
      <t>BARSALOGHO</t>
    </r>
  </si>
  <si>
    <r>
      <rPr>
        <sz val="12"/>
        <rFont val="Arial Narrow"/>
        <family val="2"/>
      </rPr>
      <t>0 MK404</t>
    </r>
  </si>
  <si>
    <r>
      <rPr>
        <sz val="12"/>
        <rFont val="Arial Narrow"/>
        <family val="2"/>
      </rPr>
      <t>BATIE</t>
    </r>
  </si>
  <si>
    <r>
      <rPr>
        <sz val="12"/>
        <rFont val="Arial Narrow"/>
        <family val="2"/>
      </rPr>
      <t>equipment not required</t>
    </r>
  </si>
  <si>
    <r>
      <rPr>
        <sz val="12"/>
        <rFont val="Arial Narrow"/>
        <family val="2"/>
      </rPr>
      <t>GAYERI</t>
    </r>
  </si>
  <si>
    <r>
      <rPr>
        <sz val="12"/>
        <rFont val="Arial Narrow"/>
        <family val="2"/>
      </rPr>
      <t>equipment not required</t>
    </r>
  </si>
  <si>
    <r>
      <rPr>
        <sz val="12"/>
        <rFont val="Arial Narrow"/>
        <family val="2"/>
      </rPr>
      <t>PAMA</t>
    </r>
  </si>
  <si>
    <r>
      <rPr>
        <sz val="12"/>
        <rFont val="Arial Narrow"/>
        <family val="2"/>
      </rPr>
      <t>equipment not required</t>
    </r>
  </si>
  <si>
    <r>
      <rPr>
        <sz val="12"/>
        <rFont val="Arial Narrow"/>
        <family val="2"/>
      </rPr>
      <t>BOUSSE</t>
    </r>
  </si>
  <si>
    <r>
      <rPr>
        <sz val="12"/>
        <rFont val="Arial Narrow"/>
        <family val="2"/>
      </rPr>
      <t>equipment not required</t>
    </r>
  </si>
  <si>
    <r>
      <rPr>
        <sz val="12"/>
        <rFont val="Arial Narrow"/>
        <family val="2"/>
      </rPr>
      <t>DANDE</t>
    </r>
  </si>
  <si>
    <r>
      <rPr>
        <sz val="12"/>
        <rFont val="Arial Narrow"/>
        <family val="2"/>
      </rPr>
      <t>equipment not required</t>
    </r>
  </si>
  <si>
    <r>
      <rPr>
        <sz val="12"/>
        <rFont val="Arial Narrow"/>
        <family val="2"/>
      </rPr>
      <t>K VIGUE</t>
    </r>
  </si>
  <si>
    <r>
      <rPr>
        <sz val="12"/>
        <rFont val="Arial Narrow"/>
        <family val="2"/>
      </rPr>
      <t>equipment not required</t>
    </r>
  </si>
  <si>
    <r>
      <rPr>
        <sz val="12"/>
        <rFont val="Arial Narrow"/>
        <family val="2"/>
      </rPr>
      <t>LENA</t>
    </r>
  </si>
  <si>
    <r>
      <rPr>
        <sz val="12"/>
        <rFont val="Arial Narrow"/>
        <family val="2"/>
      </rPr>
      <t>equipment not required</t>
    </r>
  </si>
  <si>
    <r>
      <rPr>
        <sz val="12"/>
        <rFont val="Arial Narrow"/>
        <family val="2"/>
      </rPr>
      <t>SEGUENEGA</t>
    </r>
  </si>
  <si>
    <r>
      <rPr>
        <sz val="12"/>
        <rFont val="Arial Narrow"/>
        <family val="2"/>
      </rPr>
      <t>equipment not required</t>
    </r>
  </si>
  <si>
    <r>
      <rPr>
        <sz val="12"/>
        <rFont val="Arial Narrow"/>
        <family val="2"/>
      </rPr>
      <t>BITTOU</t>
    </r>
  </si>
  <si>
    <r>
      <rPr>
        <sz val="12"/>
        <rFont val="Arial Narrow"/>
        <family val="2"/>
      </rPr>
      <t>0 MK404</t>
    </r>
  </si>
  <si>
    <r>
      <rPr>
        <b/>
        <sz val="14"/>
        <rFont val="Arial Narrow"/>
        <family val="2"/>
      </rPr>
      <t>Comments</t>
    </r>
    <r>
      <rPr>
        <sz val="14"/>
        <color theme="1"/>
        <rFont val="Arial Narrow"/>
        <family val="2"/>
      </rPr>
      <t>: In 2014, with the new vaccines, MCV2 and for the MR campaign, only ten (10) of the country's 63 operational districts will have sufficient capacity, in terms of their current cold chain equipment status.</t>
    </r>
  </si>
  <si>
    <r>
      <rPr>
        <b/>
        <sz val="11"/>
        <color theme="1"/>
        <rFont val="Arial"/>
        <family val="2"/>
      </rPr>
      <t>2015- Health district level (EPI district warehouse)</t>
    </r>
  </si>
  <si>
    <r>
      <rPr>
        <b/>
        <sz val="16"/>
        <rFont val="Arial"/>
        <family val="2"/>
      </rPr>
      <t>Summary of additional cold chain and transportation needs for routine vaccination in the health districts for 2015</t>
    </r>
  </si>
  <si>
    <r>
      <rPr>
        <sz val="14"/>
        <rFont val="Arial Narrow"/>
        <family val="2"/>
      </rPr>
      <t>List of secondary and intermediate warehouses (</t>
    </r>
    <r>
      <rPr>
        <b/>
        <sz val="14"/>
        <color theme="1"/>
        <rFont val="Arial Narrow"/>
        <family val="2"/>
      </rPr>
      <t>DISTRICTS</t>
    </r>
    <r>
      <rPr>
        <sz val="14"/>
        <color theme="1"/>
        <rFont val="Arial Narrow"/>
        <family val="2"/>
      </rPr>
      <t>)</t>
    </r>
  </si>
  <si>
    <r>
      <rPr>
        <sz val="14"/>
        <rFont val="Arial Narrow"/>
        <family val="2"/>
      </rPr>
      <t>Total population in 2015</t>
    </r>
  </si>
  <si>
    <r>
      <rPr>
        <sz val="14"/>
        <rFont val="Arial Narrow"/>
        <family val="2"/>
      </rPr>
      <t>Net available refrigeration capacity (liters)</t>
    </r>
  </si>
  <si>
    <r>
      <rPr>
        <sz val="14"/>
        <rFont val="Arial Narrow"/>
        <family val="2"/>
      </rPr>
      <t>Net available freezer capacity (liters)</t>
    </r>
  </si>
  <si>
    <r>
      <rPr>
        <sz val="14"/>
        <rFont val="Arial Narrow"/>
        <family val="2"/>
      </rPr>
      <t>Count of vaccine deliveries</t>
    </r>
  </si>
  <si>
    <r>
      <rPr>
        <sz val="14"/>
        <rFont val="Arial Narrow"/>
        <family val="2"/>
      </rPr>
      <t>Count of injection material deliveries</t>
    </r>
  </si>
  <si>
    <r>
      <rPr>
        <sz val="14"/>
        <rFont val="Arial Narrow"/>
        <family val="2"/>
      </rPr>
      <t>Additional positive cold chain capacity (liters)</t>
    </r>
  </si>
  <si>
    <r>
      <rPr>
        <sz val="14"/>
        <rFont val="Arial Narrow"/>
        <family val="2"/>
      </rPr>
      <t xml:space="preserve">Total additional positive cold chain equipment </t>
    </r>
  </si>
  <si>
    <r>
      <rPr>
        <sz val="14"/>
        <rFont val="Arial Narrow"/>
        <family val="2"/>
      </rPr>
      <t>Number of additional pieces of positive cold chain equipment  between 2014 and 2015</t>
    </r>
  </si>
  <si>
    <r>
      <rPr>
        <sz val="12"/>
        <rFont val="Arial Narrow"/>
        <family val="2"/>
      </rPr>
      <t>BANFORA</t>
    </r>
  </si>
  <si>
    <r>
      <rPr>
        <sz val="12"/>
        <rFont val="Arial Narrow"/>
        <family val="2"/>
      </rPr>
      <t>3 MK404</t>
    </r>
  </si>
  <si>
    <r>
      <rPr>
        <sz val="12"/>
        <rFont val="Arial Narrow"/>
        <family val="2"/>
      </rPr>
      <t>SINDOU</t>
    </r>
  </si>
  <si>
    <r>
      <rPr>
        <sz val="12"/>
        <rFont val="Arial Narrow"/>
        <family val="2"/>
      </rPr>
      <t>1 MK404</t>
    </r>
  </si>
  <si>
    <r>
      <rPr>
        <sz val="12"/>
        <rFont val="Arial Narrow"/>
        <family val="2"/>
      </rPr>
      <t>MANGODARA</t>
    </r>
  </si>
  <si>
    <r>
      <rPr>
        <sz val="12"/>
        <rFont val="Arial Narrow"/>
        <family val="2"/>
      </rPr>
      <t>2 MK404</t>
    </r>
  </si>
  <si>
    <r>
      <rPr>
        <sz val="12"/>
        <rFont val="Arial Narrow"/>
        <family val="2"/>
      </rPr>
      <t>BARSALOGHO</t>
    </r>
  </si>
  <si>
    <r>
      <rPr>
        <sz val="12"/>
        <rFont val="Arial Narrow"/>
        <family val="2"/>
      </rPr>
      <t>1 MK404</t>
    </r>
  </si>
  <si>
    <r>
      <rPr>
        <sz val="12"/>
        <rFont val="Arial Narrow"/>
        <family val="2"/>
      </rPr>
      <t>BOULSA</t>
    </r>
  </si>
  <si>
    <r>
      <rPr>
        <sz val="12"/>
        <rFont val="Arial Narrow"/>
        <family val="2"/>
      </rPr>
      <t>6 MK404</t>
    </r>
  </si>
  <si>
    <r>
      <rPr>
        <sz val="12"/>
        <rFont val="Arial Narrow"/>
        <family val="2"/>
      </rPr>
      <t>KAYA</t>
    </r>
  </si>
  <si>
    <r>
      <rPr>
        <sz val="12"/>
        <rFont val="Arial Narrow"/>
        <family val="2"/>
      </rPr>
      <t>6 MK404</t>
    </r>
  </si>
  <si>
    <r>
      <rPr>
        <sz val="12"/>
        <rFont val="Arial Narrow"/>
        <family val="2"/>
      </rPr>
      <t>KONGOUSSI</t>
    </r>
  </si>
  <si>
    <r>
      <rPr>
        <sz val="12"/>
        <rFont val="Arial Narrow"/>
        <family val="2"/>
      </rPr>
      <t>3 MK404</t>
    </r>
  </si>
  <si>
    <r>
      <rPr>
        <sz val="12"/>
        <rFont val="Arial Narrow"/>
        <family val="2"/>
      </rPr>
      <t>DANO</t>
    </r>
  </si>
  <si>
    <r>
      <rPr>
        <sz val="12"/>
        <rFont val="Arial Narrow"/>
        <family val="2"/>
      </rPr>
      <t>3 MK404</t>
    </r>
  </si>
  <si>
    <r>
      <rPr>
        <sz val="12"/>
        <rFont val="Arial Narrow"/>
        <family val="2"/>
      </rPr>
      <t>DIEBOUGOU</t>
    </r>
  </si>
  <si>
    <r>
      <rPr>
        <sz val="12"/>
        <rFont val="Arial Narrow"/>
        <family val="2"/>
      </rPr>
      <t>1 MK404</t>
    </r>
  </si>
  <si>
    <r>
      <rPr>
        <sz val="12"/>
        <rFont val="Arial Narrow"/>
        <family val="2"/>
      </rPr>
      <t>GAOUA</t>
    </r>
  </si>
  <si>
    <r>
      <rPr>
        <sz val="12"/>
        <rFont val="Arial Narrow"/>
        <family val="2"/>
      </rPr>
      <t>4 MK404</t>
    </r>
  </si>
  <si>
    <r>
      <rPr>
        <sz val="12"/>
        <rFont val="Arial Narrow"/>
        <family val="2"/>
      </rPr>
      <t>BOGANDE</t>
    </r>
  </si>
  <si>
    <r>
      <rPr>
        <sz val="12"/>
        <rFont val="Arial Narrow"/>
        <family val="2"/>
      </rPr>
      <t>1 MK404</t>
    </r>
  </si>
  <si>
    <r>
      <rPr>
        <sz val="12"/>
        <rFont val="Arial Narrow"/>
        <family val="2"/>
      </rPr>
      <t>DIAPAGA</t>
    </r>
  </si>
  <si>
    <r>
      <rPr>
        <sz val="12"/>
        <rFont val="Arial Narrow"/>
        <family val="2"/>
      </rPr>
      <t>4 MK404</t>
    </r>
  </si>
  <si>
    <r>
      <rPr>
        <sz val="12"/>
        <rFont val="Arial Narrow"/>
        <family val="2"/>
      </rPr>
      <t>FADA</t>
    </r>
  </si>
  <si>
    <r>
      <rPr>
        <sz val="12"/>
        <rFont val="Arial Narrow"/>
        <family val="2"/>
      </rPr>
      <t>5 MK404</t>
    </r>
  </si>
  <si>
    <r>
      <rPr>
        <sz val="12"/>
        <rFont val="Arial Narrow"/>
        <family val="2"/>
      </rPr>
      <t>MANNI</t>
    </r>
  </si>
  <si>
    <r>
      <rPr>
        <sz val="12"/>
        <rFont val="Arial Narrow"/>
        <family val="2"/>
      </rPr>
      <t>2 MK404</t>
    </r>
  </si>
  <si>
    <r>
      <rPr>
        <sz val="12"/>
        <rFont val="Arial Narrow"/>
        <family val="2"/>
      </rPr>
      <t>BOROMO</t>
    </r>
  </si>
  <si>
    <r>
      <rPr>
        <sz val="12"/>
        <rFont val="Arial Narrow"/>
        <family val="2"/>
      </rPr>
      <t>3 MK404</t>
    </r>
  </si>
  <si>
    <r>
      <rPr>
        <sz val="12"/>
        <rFont val="Arial Narrow"/>
        <family val="2"/>
      </rPr>
      <t>DEDOUGOU</t>
    </r>
  </si>
  <si>
    <r>
      <rPr>
        <sz val="12"/>
        <rFont val="Arial Narrow"/>
        <family val="2"/>
      </rPr>
      <t>5 MK404</t>
    </r>
  </si>
  <si>
    <r>
      <rPr>
        <sz val="12"/>
        <rFont val="Arial Narrow"/>
        <family val="2"/>
      </rPr>
      <t>NOUNA</t>
    </r>
  </si>
  <si>
    <r>
      <rPr>
        <sz val="12"/>
        <rFont val="Arial Narrow"/>
        <family val="2"/>
      </rPr>
      <t>4 MK404</t>
    </r>
  </si>
  <si>
    <r>
      <rPr>
        <sz val="12"/>
        <rFont val="Arial Narrow"/>
        <family val="2"/>
      </rPr>
      <t>SOLENZO</t>
    </r>
  </si>
  <si>
    <r>
      <rPr>
        <sz val="12"/>
        <rFont val="Arial Narrow"/>
        <family val="2"/>
      </rPr>
      <t>1 MK404</t>
    </r>
  </si>
  <si>
    <r>
      <rPr>
        <sz val="12"/>
        <rFont val="Arial Narrow"/>
        <family val="2"/>
      </rPr>
      <t>TOMA</t>
    </r>
  </si>
  <si>
    <r>
      <rPr>
        <sz val="12"/>
        <rFont val="Arial Narrow"/>
        <family val="2"/>
      </rPr>
      <t>2 MK404</t>
    </r>
  </si>
  <si>
    <r>
      <rPr>
        <sz val="12"/>
        <rFont val="Arial Narrow"/>
        <family val="2"/>
      </rPr>
      <t>TOUGAN</t>
    </r>
  </si>
  <si>
    <r>
      <rPr>
        <sz val="12"/>
        <rFont val="Arial Narrow"/>
        <family val="2"/>
      </rPr>
      <t>3 MK404</t>
    </r>
  </si>
  <si>
    <r>
      <rPr>
        <sz val="12"/>
        <rFont val="Arial Narrow"/>
        <family val="2"/>
      </rPr>
      <t>ZINIARE</t>
    </r>
  </si>
  <si>
    <r>
      <rPr>
        <sz val="12"/>
        <rFont val="Arial Narrow"/>
        <family val="2"/>
      </rPr>
      <t>2 MK404</t>
    </r>
  </si>
  <si>
    <r>
      <rPr>
        <sz val="12"/>
        <rFont val="Arial Narrow"/>
        <family val="2"/>
      </rPr>
      <t>ZORGHO</t>
    </r>
  </si>
  <si>
    <r>
      <rPr>
        <sz val="12"/>
        <rFont val="Arial Narrow"/>
        <family val="2"/>
      </rPr>
      <t>5 MK404</t>
    </r>
  </si>
  <si>
    <r>
      <rPr>
        <sz val="12"/>
        <rFont val="Arial Narrow"/>
        <family val="2"/>
      </rPr>
      <t>HOUNDE</t>
    </r>
  </si>
  <si>
    <r>
      <rPr>
        <sz val="12"/>
        <rFont val="Arial Narrow"/>
        <family val="2"/>
      </rPr>
      <t>4 MK404</t>
    </r>
  </si>
  <si>
    <r>
      <rPr>
        <sz val="12"/>
        <rFont val="Arial Narrow"/>
        <family val="2"/>
      </rPr>
      <t>ORODARA</t>
    </r>
  </si>
  <si>
    <r>
      <rPr>
        <sz val="12"/>
        <rFont val="Arial Narrow"/>
        <family val="2"/>
      </rPr>
      <t>3 MK404</t>
    </r>
  </si>
  <si>
    <r>
      <rPr>
        <sz val="12"/>
        <rFont val="Arial Narrow"/>
        <family val="2"/>
      </rPr>
      <t>DO</t>
    </r>
  </si>
  <si>
    <r>
      <rPr>
        <sz val="12"/>
        <rFont val="Arial Narrow"/>
        <family val="2"/>
      </rPr>
      <t>6 MK404</t>
    </r>
  </si>
  <si>
    <r>
      <rPr>
        <sz val="12"/>
        <rFont val="Arial Narrow"/>
        <family val="2"/>
      </rPr>
      <t>DAFRA</t>
    </r>
  </si>
  <si>
    <r>
      <rPr>
        <sz val="12"/>
        <rFont val="Arial Narrow"/>
        <family val="2"/>
      </rPr>
      <t>4 MK404</t>
    </r>
  </si>
  <si>
    <r>
      <rPr>
        <sz val="12"/>
        <rFont val="Arial Narrow"/>
        <family val="2"/>
      </rPr>
      <t>DORI</t>
    </r>
  </si>
  <si>
    <r>
      <rPr>
        <sz val="12"/>
        <rFont val="Arial Narrow"/>
        <family val="2"/>
      </rPr>
      <t>4 MK404</t>
    </r>
  </si>
  <si>
    <r>
      <rPr>
        <sz val="12"/>
        <rFont val="Arial Narrow"/>
        <family val="2"/>
      </rPr>
      <t>DJIBO</t>
    </r>
  </si>
  <si>
    <r>
      <rPr>
        <sz val="12"/>
        <rFont val="Arial Narrow"/>
        <family val="2"/>
      </rPr>
      <t>6 MK404</t>
    </r>
  </si>
  <si>
    <r>
      <rPr>
        <sz val="12"/>
        <rFont val="Arial Narrow"/>
        <family val="2"/>
      </rPr>
      <t>GOROM</t>
    </r>
  </si>
  <si>
    <r>
      <rPr>
        <sz val="12"/>
        <rFont val="Arial Narrow"/>
        <family val="2"/>
      </rPr>
      <t>2 MK404</t>
    </r>
  </si>
  <si>
    <r>
      <rPr>
        <sz val="12"/>
        <rFont val="Arial Narrow"/>
        <family val="2"/>
      </rPr>
      <t>SEBBA</t>
    </r>
  </si>
  <si>
    <r>
      <rPr>
        <sz val="12"/>
        <rFont val="Arial Narrow"/>
        <family val="2"/>
      </rPr>
      <t>1 MK404</t>
    </r>
  </si>
  <si>
    <r>
      <rPr>
        <sz val="12"/>
        <rFont val="Arial Narrow"/>
        <family val="2"/>
      </rPr>
      <t>GOURCY</t>
    </r>
  </si>
  <si>
    <r>
      <rPr>
        <sz val="12"/>
        <rFont val="Arial Narrow"/>
        <family val="2"/>
      </rPr>
      <t>1 MK404</t>
    </r>
  </si>
  <si>
    <r>
      <rPr>
        <sz val="12"/>
        <rFont val="Arial Narrow"/>
        <family val="2"/>
      </rPr>
      <t>OUAHIGOUYA</t>
    </r>
  </si>
  <si>
    <r>
      <rPr>
        <sz val="12"/>
        <rFont val="Arial Narrow"/>
        <family val="2"/>
      </rPr>
      <t>6 MK404</t>
    </r>
  </si>
  <si>
    <r>
      <rPr>
        <sz val="12"/>
        <rFont val="Arial Narrow"/>
        <family val="2"/>
      </rPr>
      <t>SEGUENEGA</t>
    </r>
  </si>
  <si>
    <r>
      <rPr>
        <sz val="12"/>
        <rFont val="Arial Narrow"/>
        <family val="2"/>
      </rPr>
      <t>1 MK404</t>
    </r>
  </si>
  <si>
    <r>
      <rPr>
        <sz val="12"/>
        <rFont val="Arial Narrow"/>
        <family val="2"/>
      </rPr>
      <t>TITAO</t>
    </r>
  </si>
  <si>
    <r>
      <rPr>
        <sz val="12"/>
        <rFont val="Arial Narrow"/>
        <family val="2"/>
      </rPr>
      <t>2 MK404</t>
    </r>
  </si>
  <si>
    <r>
      <rPr>
        <sz val="12"/>
        <rFont val="Arial Narrow"/>
        <family val="2"/>
      </rPr>
      <t>YAKO</t>
    </r>
  </si>
  <si>
    <r>
      <rPr>
        <sz val="12"/>
        <rFont val="Arial Narrow"/>
        <family val="2"/>
      </rPr>
      <t>5 MK404</t>
    </r>
  </si>
  <si>
    <r>
      <rPr>
        <sz val="12"/>
        <rFont val="Arial Narrow"/>
        <family val="2"/>
      </rPr>
      <t>KOUDOUGOU</t>
    </r>
  </si>
  <si>
    <r>
      <rPr>
        <sz val="12"/>
        <rFont val="Arial Narrow"/>
        <family val="2"/>
      </rPr>
      <t>3 MK404</t>
    </r>
  </si>
  <si>
    <r>
      <rPr>
        <sz val="12"/>
        <rFont val="Arial Narrow"/>
        <family val="2"/>
      </rPr>
      <t>LEO</t>
    </r>
  </si>
  <si>
    <r>
      <rPr>
        <sz val="12"/>
        <rFont val="Arial Narrow"/>
        <family val="2"/>
      </rPr>
      <t>2 MK404</t>
    </r>
  </si>
  <si>
    <r>
      <rPr>
        <sz val="12"/>
        <rFont val="Arial Narrow"/>
        <family val="2"/>
      </rPr>
      <t>NANORO</t>
    </r>
  </si>
  <si>
    <r>
      <rPr>
        <sz val="12"/>
        <rFont val="Arial Narrow"/>
        <family val="2"/>
      </rPr>
      <t>1 MK404</t>
    </r>
  </si>
  <si>
    <r>
      <rPr>
        <sz val="12"/>
        <rFont val="Arial Narrow"/>
        <family val="2"/>
      </rPr>
      <t>SAPOUY</t>
    </r>
  </si>
  <si>
    <r>
      <rPr>
        <sz val="12"/>
        <rFont val="Arial Narrow"/>
        <family val="2"/>
      </rPr>
      <t>2 MK404</t>
    </r>
  </si>
  <si>
    <r>
      <rPr>
        <sz val="12"/>
        <rFont val="Arial Narrow"/>
        <family val="2"/>
      </rPr>
      <t>REO</t>
    </r>
  </si>
  <si>
    <r>
      <rPr>
        <sz val="12"/>
        <rFont val="Arial Narrow"/>
        <family val="2"/>
      </rPr>
      <t>4 MK404</t>
    </r>
  </si>
  <si>
    <r>
      <rPr>
        <sz val="12"/>
        <rFont val="Arial Narrow"/>
        <family val="2"/>
      </rPr>
      <t>NONGR MASSOM</t>
    </r>
  </si>
  <si>
    <r>
      <rPr>
        <sz val="12"/>
        <rFont val="Arial Narrow"/>
        <family val="2"/>
      </rPr>
      <t>2 MK404</t>
    </r>
  </si>
  <si>
    <r>
      <rPr>
        <sz val="12"/>
        <rFont val="Arial Narrow"/>
        <family val="2"/>
      </rPr>
      <t>SIG NOGHIN</t>
    </r>
  </si>
  <si>
    <r>
      <rPr>
        <sz val="12"/>
        <rFont val="Arial Narrow"/>
        <family val="2"/>
      </rPr>
      <t>1 MK404</t>
    </r>
  </si>
  <si>
    <r>
      <rPr>
        <sz val="12"/>
        <rFont val="Arial Narrow"/>
        <family val="2"/>
      </rPr>
      <t>BOULMIOUGOU</t>
    </r>
  </si>
  <si>
    <r>
      <rPr>
        <b/>
        <sz val="12"/>
        <color rgb="FF002060"/>
        <rFont val="Arial Narrow"/>
        <family val="2"/>
      </rPr>
      <t>1 Positive cold room-5m3</t>
    </r>
  </si>
  <si>
    <r>
      <rPr>
        <sz val="12"/>
        <rFont val="Arial Narrow"/>
        <family val="2"/>
      </rPr>
      <t>BASKUY</t>
    </r>
  </si>
  <si>
    <r>
      <rPr>
        <sz val="12"/>
        <rFont val="Arial Narrow"/>
        <family val="2"/>
      </rPr>
      <t>2 MK404</t>
    </r>
  </si>
  <si>
    <r>
      <rPr>
        <sz val="12"/>
        <rFont val="Arial Narrow"/>
        <family val="2"/>
      </rPr>
      <t>BOGODOGO</t>
    </r>
  </si>
  <si>
    <r>
      <rPr>
        <b/>
        <sz val="12"/>
        <color rgb="FF002060"/>
        <rFont val="Arial Narrow"/>
        <family val="2"/>
      </rPr>
      <t>1 Positive cold room-5m3</t>
    </r>
  </si>
  <si>
    <r>
      <rPr>
        <sz val="12"/>
        <rFont val="Arial Narrow"/>
        <family val="2"/>
      </rPr>
      <t>KOUPELA</t>
    </r>
  </si>
  <si>
    <r>
      <rPr>
        <sz val="12"/>
        <rFont val="Arial Narrow"/>
        <family val="2"/>
      </rPr>
      <t>2 MK404</t>
    </r>
  </si>
  <si>
    <r>
      <rPr>
        <sz val="12"/>
        <rFont val="Arial Narrow"/>
        <family val="2"/>
      </rPr>
      <t>OUARGAYE</t>
    </r>
  </si>
  <si>
    <r>
      <rPr>
        <sz val="12"/>
        <rFont val="Arial Narrow"/>
        <family val="2"/>
      </rPr>
      <t>4 MK404</t>
    </r>
  </si>
  <si>
    <r>
      <rPr>
        <sz val="12"/>
        <rFont val="Arial Narrow"/>
        <family val="2"/>
      </rPr>
      <t>BITTOU</t>
    </r>
  </si>
  <si>
    <r>
      <rPr>
        <sz val="12"/>
        <rFont val="Arial Narrow"/>
        <family val="2"/>
      </rPr>
      <t>1 MK404</t>
    </r>
  </si>
  <si>
    <r>
      <rPr>
        <sz val="12"/>
        <rFont val="Arial Narrow"/>
        <family val="2"/>
      </rPr>
      <t>GARANGO</t>
    </r>
  </si>
  <si>
    <r>
      <rPr>
        <sz val="12"/>
        <rFont val="Arial Narrow"/>
        <family val="2"/>
      </rPr>
      <t>2 MK404</t>
    </r>
  </si>
  <si>
    <r>
      <rPr>
        <sz val="12"/>
        <rFont val="Arial Narrow"/>
        <family val="2"/>
      </rPr>
      <t>POUYTENGA</t>
    </r>
  </si>
  <si>
    <r>
      <rPr>
        <sz val="12"/>
        <rFont val="Arial Narrow"/>
        <family val="2"/>
      </rPr>
      <t>2 MK404</t>
    </r>
  </si>
  <si>
    <r>
      <rPr>
        <sz val="12"/>
        <rFont val="Arial Narrow"/>
        <family val="2"/>
      </rPr>
      <t>TENKODOGO</t>
    </r>
  </si>
  <si>
    <r>
      <rPr>
        <sz val="12"/>
        <rFont val="Arial Narrow"/>
        <family val="2"/>
      </rPr>
      <t>2 MK404</t>
    </r>
  </si>
  <si>
    <r>
      <rPr>
        <sz val="12"/>
        <rFont val="Arial Narrow"/>
        <family val="2"/>
      </rPr>
      <t>ZABRE</t>
    </r>
  </si>
  <si>
    <r>
      <rPr>
        <sz val="12"/>
        <rFont val="Arial Narrow"/>
        <family val="2"/>
      </rPr>
      <t>1 MK404</t>
    </r>
  </si>
  <si>
    <r>
      <rPr>
        <sz val="12"/>
        <rFont val="Arial Narrow"/>
        <family val="2"/>
      </rPr>
      <t>KOMBISSIRI</t>
    </r>
  </si>
  <si>
    <r>
      <rPr>
        <sz val="12"/>
        <rFont val="Arial Narrow"/>
        <family val="2"/>
      </rPr>
      <t>1 MK404</t>
    </r>
  </si>
  <si>
    <r>
      <rPr>
        <sz val="12"/>
        <rFont val="Arial Narrow"/>
        <family val="2"/>
      </rPr>
      <t>MANGA</t>
    </r>
  </si>
  <si>
    <r>
      <rPr>
        <sz val="12"/>
        <rFont val="Arial Narrow"/>
        <family val="2"/>
      </rPr>
      <t>3 MK404</t>
    </r>
  </si>
  <si>
    <r>
      <rPr>
        <sz val="12"/>
        <rFont val="Arial Narrow"/>
        <family val="2"/>
      </rPr>
      <t>PÔ</t>
    </r>
  </si>
  <si>
    <r>
      <rPr>
        <sz val="12"/>
        <rFont val="Arial Narrow"/>
        <family val="2"/>
      </rPr>
      <t>3 MK404</t>
    </r>
  </si>
  <si>
    <r>
      <rPr>
        <sz val="12"/>
        <rFont val="Arial Narrow"/>
        <family val="2"/>
      </rPr>
      <t>SAPONE</t>
    </r>
  </si>
  <si>
    <r>
      <rPr>
        <sz val="12"/>
        <rFont val="Arial Narrow"/>
        <family val="2"/>
      </rPr>
      <t>3 MK404</t>
    </r>
  </si>
  <si>
    <r>
      <rPr>
        <sz val="12"/>
        <rFont val="Arial Narrow"/>
        <family val="2"/>
      </rPr>
      <t>PÔ</t>
    </r>
  </si>
  <si>
    <r>
      <rPr>
        <sz val="12"/>
        <rFont val="Arial Narrow"/>
        <family val="2"/>
      </rPr>
      <t>1 MK404</t>
    </r>
  </si>
  <si>
    <r>
      <rPr>
        <sz val="12"/>
        <rFont val="Arial Narrow"/>
        <family val="2"/>
      </rPr>
      <t>SAPONE</t>
    </r>
  </si>
  <si>
    <r>
      <rPr>
        <sz val="12"/>
        <rFont val="Arial Narrow"/>
        <family val="2"/>
      </rPr>
      <t>1 MK404</t>
    </r>
  </si>
  <si>
    <r>
      <rPr>
        <b/>
        <sz val="14"/>
        <color theme="1"/>
        <rFont val="Calibri"/>
        <family val="2"/>
      </rPr>
      <t>TOTAL</t>
    </r>
  </si>
  <si>
    <r>
      <rPr>
        <b/>
        <sz val="14"/>
        <color theme="1"/>
        <rFont val="Calibri"/>
        <family val="2"/>
      </rPr>
      <t>156 MK404</t>
    </r>
  </si>
  <si>
    <r>
      <rPr>
        <b/>
        <sz val="14"/>
        <color theme="1"/>
        <rFont val="Calibri"/>
        <family val="2"/>
      </rPr>
      <t>34 MK404</t>
    </r>
  </si>
  <si>
    <r>
      <rPr>
        <i/>
        <sz val="12"/>
        <color theme="1"/>
        <rFont val="Calibri"/>
        <family val="2"/>
      </rPr>
      <t>and 2 cold rooms, 5 m3</t>
    </r>
  </si>
  <si>
    <r>
      <rPr>
        <b/>
        <sz val="14"/>
        <rFont val="Arial Narrow"/>
        <family val="2"/>
      </rPr>
      <t>COMMENTS:</t>
    </r>
    <r>
      <rPr>
        <sz val="14"/>
        <color theme="1"/>
        <rFont val="Arial Narrow"/>
        <family val="2"/>
      </rPr>
      <t xml:space="preserve"> In 2015, fifty-six (56) of the country's 63 districts will have routine vaccine storage capacity, which indicates a need to purchase 156 MK404-type devices (135 liters of vaccine storage capacity), and two cold rooms, 5 m3, in two districts. Data from this analysis are similar to those from the introduction analysis of the new vaccines: PCV13 and liquid rota, which showed a need for additional equipment, approximately 158 MK404s.</t>
    </r>
  </si>
  <si>
    <r>
      <rPr>
        <b/>
        <sz val="14"/>
        <color theme="1"/>
        <rFont val="Calibri"/>
        <family val="2"/>
      </rPr>
      <t>Districts with no storage capacity needs in 2015</t>
    </r>
  </si>
  <si>
    <r>
      <rPr>
        <sz val="14"/>
        <rFont val="Arial Narrow"/>
        <family val="2"/>
      </rPr>
      <t>List of secondary and intermediate warehouses (</t>
    </r>
    <r>
      <rPr>
        <b/>
        <sz val="14"/>
        <color theme="1"/>
        <rFont val="Arial Narrow"/>
        <family val="2"/>
      </rPr>
      <t>DISTRICTS</t>
    </r>
    <r>
      <rPr>
        <sz val="14"/>
        <color theme="1"/>
        <rFont val="Arial Narrow"/>
        <family val="2"/>
      </rPr>
      <t>)</t>
    </r>
  </si>
  <si>
    <r>
      <rPr>
        <sz val="14"/>
        <rFont val="Arial Narrow"/>
        <family val="2"/>
      </rPr>
      <t>Total population in 2015</t>
    </r>
  </si>
  <si>
    <r>
      <rPr>
        <sz val="14"/>
        <rFont val="Arial Narrow"/>
        <family val="2"/>
      </rPr>
      <t>Net available refrigeration capacity (liters)</t>
    </r>
  </si>
  <si>
    <r>
      <rPr>
        <sz val="14"/>
        <rFont val="Arial Narrow"/>
        <family val="2"/>
      </rPr>
      <t>Net available freezer capacity (liters)</t>
    </r>
  </si>
  <si>
    <r>
      <rPr>
        <sz val="14"/>
        <rFont val="Arial Narrow"/>
        <family val="2"/>
      </rPr>
      <t>Count of vaccine deliveries</t>
    </r>
  </si>
  <si>
    <r>
      <rPr>
        <sz val="14"/>
        <rFont val="Arial Narrow"/>
        <family val="2"/>
      </rPr>
      <t>Count of injection material deliveries</t>
    </r>
  </si>
  <si>
    <r>
      <rPr>
        <sz val="14"/>
        <rFont val="Arial Narrow"/>
        <family val="2"/>
      </rPr>
      <t>Additional positive cold chain capacity (liters)</t>
    </r>
  </si>
  <si>
    <r>
      <rPr>
        <sz val="14"/>
        <rFont val="Arial Narrow"/>
        <family val="2"/>
      </rPr>
      <t xml:space="preserve">Total additional positive cold chain equipment </t>
    </r>
  </si>
  <si>
    <r>
      <rPr>
        <sz val="12"/>
        <rFont val="Arial Narrow"/>
        <family val="2"/>
      </rPr>
      <t>BATIE</t>
    </r>
  </si>
  <si>
    <r>
      <rPr>
        <sz val="12"/>
        <rFont val="Arial Narrow"/>
        <family val="2"/>
      </rPr>
      <t>equipment not required</t>
    </r>
  </si>
  <si>
    <r>
      <rPr>
        <sz val="12"/>
        <rFont val="Arial Narrow"/>
        <family val="2"/>
      </rPr>
      <t>GAYERI</t>
    </r>
  </si>
  <si>
    <r>
      <rPr>
        <sz val="12"/>
        <rFont val="Arial Narrow"/>
        <family val="2"/>
      </rPr>
      <t>equipment not required</t>
    </r>
  </si>
  <si>
    <r>
      <rPr>
        <sz val="12"/>
        <rFont val="Arial Narrow"/>
        <family val="2"/>
      </rPr>
      <t>PAMA</t>
    </r>
  </si>
  <si>
    <r>
      <rPr>
        <sz val="12"/>
        <rFont val="Arial Narrow"/>
        <family val="2"/>
      </rPr>
      <t>equipment not required</t>
    </r>
  </si>
  <si>
    <r>
      <rPr>
        <sz val="12"/>
        <rFont val="Arial Narrow"/>
        <family val="2"/>
      </rPr>
      <t>BOUSSE</t>
    </r>
  </si>
  <si>
    <r>
      <rPr>
        <sz val="12"/>
        <rFont val="Arial Narrow"/>
        <family val="2"/>
      </rPr>
      <t>equipment not required</t>
    </r>
  </si>
  <si>
    <r>
      <rPr>
        <sz val="12"/>
        <rFont val="Arial Narrow"/>
        <family val="2"/>
      </rPr>
      <t>DANDE</t>
    </r>
  </si>
  <si>
    <r>
      <rPr>
        <sz val="12"/>
        <rFont val="Arial Narrow"/>
        <family val="2"/>
      </rPr>
      <t>equipment not required</t>
    </r>
  </si>
  <si>
    <r>
      <rPr>
        <sz val="12"/>
        <rFont val="Arial Narrow"/>
        <family val="2"/>
      </rPr>
      <t>LENA</t>
    </r>
  </si>
  <si>
    <r>
      <rPr>
        <sz val="12"/>
        <rFont val="Arial Narrow"/>
        <family val="2"/>
      </rPr>
      <t>equipment not required</t>
    </r>
  </si>
  <si>
    <r>
      <rPr>
        <sz val="12"/>
        <rFont val="Arial Narrow"/>
        <family val="2"/>
      </rPr>
      <t>K VIGUE</t>
    </r>
  </si>
  <si>
    <r>
      <rPr>
        <sz val="12"/>
        <rFont val="Arial Narrow"/>
        <family val="2"/>
      </rPr>
      <t>0 MK404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</si>
</sst>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_-\l\i\t\r"/>
  </numFmts>
  <fonts count="27" x14ac:knownFonts="1">
    <font>
      <sz val="11"/>
      <color theme="1"/>
      <name val="Calibri"/>
      <family val="2"/>
      <scheme val="minor"/>
    </font>
    <font>
      <sz val="14"/>
      <name val="Arial Narrow"/>
      <family val="2"/>
    </font>
    <font>
      <b/>
      <sz val="16"/>
      <name val="Arial"/>
      <family val="2"/>
    </font>
    <font>
      <sz val="12"/>
      <name val="Arial Narrow"/>
      <family val="2"/>
    </font>
    <font>
      <b/>
      <sz val="14"/>
      <color theme="1"/>
      <name val="Calibri"/>
      <family val="2"/>
      <scheme val="minor"/>
    </font>
    <font>
      <b/>
      <sz val="14"/>
      <name val="Arial Narrow"/>
      <family val="2"/>
    </font>
    <font>
      <b/>
      <sz val="11"/>
      <color theme="1"/>
      <name val="Calibri"/>
      <family val="2"/>
      <scheme val="minor"/>
    </font>
    <font>
      <b/>
      <sz val="12"/>
      <color theme="1"/>
      <name val="Calibri"/>
      <family val="2"/>
      <scheme val="minor"/>
    </font>
    <font>
      <b/>
      <sz val="12"/>
      <color rgb="FF002060"/>
      <name val="Arial Narrow"/>
      <family val="2"/>
    </font>
    <font>
      <i/>
      <sz val="12"/>
      <color theme="1"/>
      <name val="Calibri"/>
      <family val="2"/>
      <scheme val="minor"/>
    </font>
    <font>
      <b/>
      <sz val="14"/>
      <name val="Arial"/>
      <family val="2"/>
    </font>
    <font>
      <sz val="11"/>
      <name val="Arial Narrow"/>
      <family val="2"/>
    </font>
    <font>
      <b/>
      <sz val="11"/>
      <name val="Arial Narrow"/>
      <family val="2"/>
    </font>
    <font>
      <sz val="14"/>
      <color theme="1"/>
      <name val="Calibri"/>
      <family val="2"/>
      <scheme val="minor"/>
    </font>
    <font>
      <b/>
      <sz val="11"/>
      <color theme="1"/>
      <name val="Arial"/>
      <family val="2"/>
    </font>
    <font>
      <b/>
      <sz val="16"/>
      <color theme="1"/>
      <name val="Arial"/>
      <family val="2"/>
    </font>
    <font>
      <b/>
      <sz val="14"/>
      <color rgb="FFFF0000"/>
      <name val="Arial Narrow"/>
      <family val="2"/>
    </font>
    <font>
      <b/>
      <sz val="16"/>
      <color rgb="FF0000FF"/>
      <name val="Arial"/>
      <family val="2"/>
    </font>
    <font>
      <b/>
      <u/>
      <sz val="14"/>
      <color theme="1"/>
      <name val="Calibri"/>
      <family val="2"/>
    </font>
    <font>
      <sz val="14"/>
      <color theme="1"/>
      <name val="Calibri"/>
      <family val="2"/>
    </font>
    <font>
      <b/>
      <sz val="14"/>
      <color rgb="FFFF0000"/>
      <name val="Calibri"/>
      <family val="2"/>
    </font>
    <font>
      <b/>
      <sz val="14"/>
      <color rgb="FF0000FF"/>
      <name val="Calibri"/>
      <family val="2"/>
    </font>
    <font>
      <b/>
      <sz val="14"/>
      <color theme="1"/>
      <name val="Calibri"/>
      <family val="2"/>
    </font>
    <font>
      <sz val="14"/>
      <color theme="1"/>
      <name val="Arial Narrow"/>
      <family val="2"/>
    </font>
    <font>
      <b/>
      <sz val="14"/>
      <color theme="1"/>
      <name val="Arial Narrow"/>
      <family val="2"/>
    </font>
    <font>
      <b/>
      <sz val="11"/>
      <color theme="1"/>
      <name val="Calibri"/>
      <family val="2"/>
    </font>
    <font>
      <i/>
      <sz val="12"/>
      <color theme="1"/>
      <name val="Calibri"/>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6">
    <xf numFmtId="0" fontId="0" fillId="0" borderId="0" xfId="0"/>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5" xfId="0" applyFont="1" applyBorder="1" applyProtection="1"/>
    <xf numFmtId="0" fontId="3" fillId="0" borderId="6" xfId="0" applyFont="1" applyBorder="1" applyProtection="1"/>
    <xf numFmtId="0" fontId="1" fillId="3" borderId="13" xfId="0" applyFont="1" applyFill="1" applyBorder="1" applyAlignment="1">
      <alignment horizontal="center" vertical="center" wrapText="1"/>
    </xf>
    <xf numFmtId="165" fontId="3" fillId="0" borderId="2" xfId="0" applyNumberFormat="1" applyFont="1" applyBorder="1" applyAlignment="1" applyProtection="1">
      <alignment horizontal="center"/>
    </xf>
    <xf numFmtId="165" fontId="3" fillId="0" borderId="12" xfId="0" applyNumberFormat="1" applyFont="1" applyBorder="1" applyAlignment="1" applyProtection="1">
      <alignment horizontal="center"/>
    </xf>
    <xf numFmtId="0" fontId="3" fillId="0" borderId="14" xfId="0" applyNumberFormat="1" applyFont="1" applyBorder="1" applyAlignment="1" applyProtection="1">
      <alignment horizontal="center"/>
    </xf>
    <xf numFmtId="0" fontId="3" fillId="0" borderId="15" xfId="0" applyNumberFormat="1" applyFont="1" applyBorder="1" applyAlignment="1" applyProtection="1">
      <alignment horizontal="center"/>
    </xf>
    <xf numFmtId="0" fontId="3" fillId="0" borderId="16" xfId="0" applyNumberFormat="1" applyFont="1" applyBorder="1" applyAlignment="1" applyProtection="1">
      <alignment horizontal="center"/>
    </xf>
    <xf numFmtId="164" fontId="3" fillId="0" borderId="3" xfId="0" applyNumberFormat="1" applyFont="1" applyBorder="1" applyAlignment="1" applyProtection="1">
      <alignment horizontal="center"/>
    </xf>
    <xf numFmtId="164" fontId="3" fillId="0" borderId="2" xfId="0" applyNumberFormat="1" applyFont="1" applyBorder="1" applyAlignment="1" applyProtection="1">
      <alignment horizontal="center"/>
    </xf>
    <xf numFmtId="0" fontId="3" fillId="0" borderId="23" xfId="0" applyFont="1" applyBorder="1" applyProtection="1"/>
    <xf numFmtId="0" fontId="3" fillId="0" borderId="5" xfId="0" applyFont="1" applyBorder="1" applyAlignment="1" applyProtection="1">
      <alignment vertical="center"/>
    </xf>
    <xf numFmtId="164" fontId="3" fillId="0" borderId="3" xfId="0" applyNumberFormat="1" applyFont="1" applyBorder="1" applyAlignment="1" applyProtection="1">
      <alignment horizontal="center" vertical="center"/>
    </xf>
    <xf numFmtId="165" fontId="3" fillId="0" borderId="2" xfId="0" applyNumberFormat="1" applyFont="1" applyBorder="1" applyAlignment="1" applyProtection="1">
      <alignment horizontal="center" vertical="center"/>
    </xf>
    <xf numFmtId="164" fontId="3" fillId="0" borderId="2" xfId="0" applyNumberFormat="1" applyFont="1" applyBorder="1" applyAlignment="1" applyProtection="1">
      <alignment horizontal="center" vertical="center"/>
    </xf>
    <xf numFmtId="164" fontId="3" fillId="0" borderId="7" xfId="0" applyNumberFormat="1" applyFont="1" applyBorder="1" applyAlignment="1" applyProtection="1">
      <alignment horizontal="center"/>
    </xf>
    <xf numFmtId="165" fontId="3" fillId="0" borderId="8" xfId="0" applyNumberFormat="1" applyFont="1" applyBorder="1" applyAlignment="1" applyProtection="1">
      <alignment horizontal="center"/>
    </xf>
    <xf numFmtId="164" fontId="3" fillId="0" borderId="8" xfId="0" applyNumberFormat="1" applyFont="1" applyBorder="1" applyAlignment="1" applyProtection="1">
      <alignment horizontal="center"/>
    </xf>
    <xf numFmtId="165" fontId="3" fillId="0" borderId="29" xfId="0" applyNumberFormat="1" applyFont="1" applyBorder="1" applyAlignment="1" applyProtection="1">
      <alignment horizontal="center"/>
    </xf>
    <xf numFmtId="0" fontId="0" fillId="0" borderId="10" xfId="0" applyBorder="1"/>
    <xf numFmtId="0" fontId="6" fillId="0" borderId="9" xfId="0" applyFont="1" applyBorder="1"/>
    <xf numFmtId="0" fontId="3" fillId="0" borderId="14" xfId="0" applyNumberFormat="1" applyFont="1" applyFill="1" applyBorder="1" applyAlignment="1" applyProtection="1">
      <alignment horizontal="center"/>
    </xf>
    <xf numFmtId="164" fontId="3" fillId="0" borderId="24" xfId="0" applyNumberFormat="1" applyFont="1" applyBorder="1" applyAlignment="1" applyProtection="1">
      <alignment horizontal="center"/>
    </xf>
    <xf numFmtId="165" fontId="3" fillId="0" borderId="24" xfId="0" applyNumberFormat="1" applyFont="1" applyBorder="1" applyAlignment="1" applyProtection="1">
      <alignment horizontal="center"/>
    </xf>
    <xf numFmtId="165" fontId="3" fillId="0" borderId="25" xfId="0" applyNumberFormat="1" applyFont="1" applyBorder="1" applyAlignment="1" applyProtection="1">
      <alignment horizontal="center"/>
    </xf>
    <xf numFmtId="165" fontId="3" fillId="0" borderId="15" xfId="0" applyNumberFormat="1" applyFont="1" applyBorder="1" applyAlignment="1" applyProtection="1">
      <alignment horizontal="center"/>
    </xf>
    <xf numFmtId="165" fontId="3" fillId="0" borderId="26" xfId="0" applyNumberFormat="1" applyFont="1" applyBorder="1" applyAlignment="1" applyProtection="1">
      <alignment horizontal="center"/>
    </xf>
    <xf numFmtId="0" fontId="3" fillId="0" borderId="0" xfId="0" applyNumberFormat="1" applyFont="1" applyBorder="1" applyAlignment="1" applyProtection="1">
      <alignment horizontal="center"/>
    </xf>
    <xf numFmtId="0" fontId="7" fillId="0" borderId="11" xfId="0" applyFont="1" applyBorder="1" applyAlignment="1">
      <alignment horizont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165" fontId="3" fillId="0" borderId="0" xfId="0" applyNumberFormat="1" applyFont="1" applyBorder="1" applyAlignment="1" applyProtection="1">
      <alignment horizontal="center"/>
    </xf>
    <xf numFmtId="164" fontId="3" fillId="0" borderId="15" xfId="0" applyNumberFormat="1" applyFont="1" applyBorder="1" applyAlignment="1" applyProtection="1">
      <alignment horizontal="center"/>
    </xf>
    <xf numFmtId="165" fontId="8" fillId="0" borderId="12" xfId="0" applyNumberFormat="1" applyFont="1" applyBorder="1" applyAlignment="1" applyProtection="1">
      <alignment horizontal="center" wrapText="1"/>
    </xf>
    <xf numFmtId="0" fontId="3" fillId="5" borderId="14" xfId="0" applyNumberFormat="1" applyFont="1" applyFill="1" applyBorder="1" applyAlignment="1" applyProtection="1">
      <alignment horizontal="center"/>
    </xf>
    <xf numFmtId="0" fontId="3" fillId="0" borderId="33" xfId="0" applyFont="1" applyBorder="1" applyProtection="1"/>
    <xf numFmtId="164" fontId="3" fillId="0" borderId="34" xfId="0" applyNumberFormat="1" applyFont="1" applyBorder="1" applyAlignment="1" applyProtection="1">
      <alignment horizontal="center"/>
    </xf>
    <xf numFmtId="165" fontId="3" fillId="0" borderId="35" xfId="0" applyNumberFormat="1" applyFont="1" applyBorder="1" applyAlignment="1" applyProtection="1">
      <alignment horizontal="center"/>
    </xf>
    <xf numFmtId="164" fontId="3" fillId="0" borderId="35" xfId="0" applyNumberFormat="1" applyFont="1" applyBorder="1" applyAlignment="1" applyProtection="1">
      <alignment horizontal="center"/>
    </xf>
    <xf numFmtId="165" fontId="3" fillId="0" borderId="36" xfId="0" applyNumberFormat="1" applyFont="1" applyBorder="1" applyAlignment="1" applyProtection="1">
      <alignment horizont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6" borderId="37" xfId="0" applyFont="1" applyFill="1" applyBorder="1"/>
    <xf numFmtId="0" fontId="4" fillId="0" borderId="11" xfId="0" applyFont="1" applyBorder="1"/>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0" fillId="6" borderId="38" xfId="0" applyFill="1" applyBorder="1"/>
    <xf numFmtId="0" fontId="9" fillId="0" borderId="11" xfId="0" applyFont="1" applyBorder="1"/>
    <xf numFmtId="0" fontId="3" fillId="0" borderId="0" xfId="0" applyNumberFormat="1" applyFont="1" applyBorder="1" applyProtection="1"/>
    <xf numFmtId="164" fontId="3" fillId="0" borderId="24" xfId="0" applyNumberFormat="1" applyFont="1" applyBorder="1" applyProtection="1"/>
    <xf numFmtId="165" fontId="3" fillId="0" borderId="24" xfId="0" applyNumberFormat="1" applyFont="1" applyBorder="1" applyProtection="1"/>
    <xf numFmtId="165" fontId="3" fillId="0" borderId="25" xfId="0" applyNumberFormat="1" applyFont="1" applyBorder="1" applyProtection="1"/>
    <xf numFmtId="164" fontId="3" fillId="0" borderId="3" xfId="0" applyNumberFormat="1" applyFont="1" applyBorder="1" applyProtection="1"/>
    <xf numFmtId="165" fontId="3" fillId="0" borderId="2" xfId="0" applyNumberFormat="1" applyFont="1" applyBorder="1" applyProtection="1"/>
    <xf numFmtId="164" fontId="3" fillId="0" borderId="2" xfId="0" applyNumberFormat="1" applyFont="1" applyBorder="1" applyProtection="1"/>
    <xf numFmtId="165" fontId="3" fillId="0" borderId="15" xfId="0" applyNumberFormat="1" applyFont="1" applyBorder="1" applyProtection="1"/>
    <xf numFmtId="164" fontId="3" fillId="0" borderId="7" xfId="0" applyNumberFormat="1" applyFont="1" applyBorder="1" applyProtection="1"/>
    <xf numFmtId="165" fontId="3" fillId="0" borderId="8" xfId="0" applyNumberFormat="1" applyFont="1" applyBorder="1" applyProtection="1"/>
    <xf numFmtId="164" fontId="3" fillId="0" borderId="8" xfId="0" applyNumberFormat="1" applyFont="1" applyBorder="1" applyProtection="1"/>
    <xf numFmtId="165" fontId="3" fillId="0" borderId="26" xfId="0" applyNumberFormat="1" applyFont="1" applyBorder="1" applyProtection="1"/>
    <xf numFmtId="0" fontId="11" fillId="0" borderId="5" xfId="0" applyFont="1" applyBorder="1" applyProtection="1"/>
    <xf numFmtId="164" fontId="11" fillId="0" borderId="3" xfId="0" applyNumberFormat="1" applyFont="1" applyBorder="1" applyProtection="1"/>
    <xf numFmtId="165" fontId="11" fillId="0" borderId="2" xfId="0" applyNumberFormat="1" applyFont="1" applyBorder="1" applyProtection="1"/>
    <xf numFmtId="165" fontId="11" fillId="0" borderId="15" xfId="0" applyNumberFormat="1" applyFont="1" applyBorder="1" applyProtection="1"/>
    <xf numFmtId="165" fontId="12" fillId="0" borderId="15" xfId="0" applyNumberFormat="1" applyFont="1" applyBorder="1" applyProtection="1"/>
    <xf numFmtId="164" fontId="11" fillId="0" borderId="2" xfId="0" applyNumberFormat="1" applyFont="1" applyBorder="1" applyProtection="1"/>
    <xf numFmtId="0" fontId="11" fillId="0" borderId="33" xfId="0" applyFont="1" applyBorder="1" applyProtection="1"/>
    <xf numFmtId="164" fontId="11" fillId="0" borderId="34" xfId="0" applyNumberFormat="1" applyFont="1" applyBorder="1" applyProtection="1"/>
    <xf numFmtId="165" fontId="11" fillId="0" borderId="35" xfId="0" applyNumberFormat="1" applyFont="1" applyBorder="1" applyProtection="1"/>
    <xf numFmtId="165" fontId="11" fillId="0" borderId="42" xfId="0" applyNumberFormat="1" applyFont="1" applyBorder="1" applyProtection="1"/>
    <xf numFmtId="0" fontId="1" fillId="3" borderId="50" xfId="0" applyFont="1" applyFill="1" applyBorder="1" applyAlignment="1">
      <alignment horizontal="center" vertical="center" wrapText="1"/>
    </xf>
    <xf numFmtId="165" fontId="12" fillId="0" borderId="53" xfId="0" applyNumberFormat="1" applyFont="1" applyBorder="1" applyAlignment="1" applyProtection="1">
      <alignment horizontal="center" vertical="center" wrapText="1"/>
    </xf>
    <xf numFmtId="165" fontId="12" fillId="0" borderId="56" xfId="0" applyNumberFormat="1"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164" fontId="3" fillId="0" borderId="51" xfId="0" applyNumberFormat="1" applyFont="1" applyBorder="1" applyAlignment="1" applyProtection="1">
      <alignment horizontal="center" vertical="center"/>
    </xf>
    <xf numFmtId="165" fontId="3" fillId="0" borderId="51" xfId="0" applyNumberFormat="1" applyFont="1" applyBorder="1" applyAlignment="1" applyProtection="1">
      <alignment horizontal="center" vertical="center"/>
    </xf>
    <xf numFmtId="0" fontId="3" fillId="0" borderId="55" xfId="0" applyFont="1" applyBorder="1" applyAlignment="1" applyProtection="1">
      <alignment horizontal="center" vertical="center" wrapText="1"/>
    </xf>
    <xf numFmtId="164" fontId="3" fillId="0" borderId="55" xfId="0" applyNumberFormat="1" applyFont="1" applyBorder="1" applyAlignment="1" applyProtection="1">
      <alignment horizontal="center" vertical="center"/>
    </xf>
    <xf numFmtId="165" fontId="3" fillId="0" borderId="55" xfId="0" applyNumberFormat="1" applyFont="1" applyBorder="1" applyAlignment="1" applyProtection="1">
      <alignment horizontal="center" vertical="center"/>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15" fillId="7" borderId="51"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1" xfId="0" applyFont="1" applyFill="1" applyBorder="1" applyAlignment="1">
      <alignment vertical="center" wrapText="1"/>
    </xf>
    <xf numFmtId="0" fontId="13" fillId="4" borderId="22" xfId="0" applyFont="1" applyFill="1" applyBorder="1" applyAlignment="1">
      <alignment vertical="center" wrapText="1"/>
    </xf>
    <xf numFmtId="0" fontId="13" fillId="4" borderId="27" xfId="0" applyFont="1" applyFill="1" applyBorder="1" applyAlignment="1">
      <alignment vertical="center" wrapText="1"/>
    </xf>
    <xf numFmtId="0" fontId="13" fillId="4" borderId="0" xfId="0" applyFont="1" applyFill="1" applyBorder="1" applyAlignment="1">
      <alignment vertical="center" wrapText="1"/>
    </xf>
    <xf numFmtId="0" fontId="13" fillId="4" borderId="28"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0" fillId="2" borderId="39"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 fillId="0" borderId="43" xfId="0" applyFont="1" applyBorder="1" applyAlignment="1" applyProtection="1">
      <alignment vertical="top" wrapText="1"/>
    </xf>
    <xf numFmtId="0" fontId="1" fillId="0" borderId="44" xfId="0" applyFont="1" applyBorder="1" applyAlignment="1" applyProtection="1">
      <alignment vertical="top" wrapText="1"/>
    </xf>
    <xf numFmtId="0" fontId="1" fillId="0" borderId="45" xfId="0" applyFont="1" applyBorder="1" applyAlignment="1" applyProtection="1">
      <alignment vertical="top" wrapText="1"/>
    </xf>
    <xf numFmtId="0" fontId="1" fillId="0" borderId="46" xfId="0" applyFont="1" applyBorder="1" applyAlignment="1" applyProtection="1">
      <alignment vertical="top" wrapText="1"/>
    </xf>
    <xf numFmtId="0" fontId="1" fillId="0" borderId="0" xfId="0" applyFont="1" applyBorder="1" applyAlignment="1" applyProtection="1">
      <alignment vertical="top" wrapText="1"/>
    </xf>
    <xf numFmtId="0" fontId="1" fillId="0" borderId="47" xfId="0" applyFont="1" applyBorder="1" applyAlignment="1" applyProtection="1">
      <alignment vertical="top" wrapText="1"/>
    </xf>
    <xf numFmtId="0" fontId="1" fillId="0" borderId="48" xfId="0" applyFont="1" applyBorder="1" applyAlignment="1" applyProtection="1">
      <alignment vertical="top" wrapText="1"/>
    </xf>
    <xf numFmtId="0" fontId="1" fillId="0" borderId="49" xfId="0" applyFont="1" applyBorder="1" applyAlignment="1" applyProtection="1">
      <alignment vertical="top" wrapText="1"/>
    </xf>
    <xf numFmtId="0" fontId="1" fillId="0" borderId="50" xfId="0" applyFont="1" applyBorder="1" applyAlignment="1" applyProtection="1">
      <alignment vertical="top" wrapText="1"/>
    </xf>
    <xf numFmtId="0" fontId="14" fillId="0" borderId="18" xfId="0" applyFont="1" applyBorder="1" applyAlignment="1">
      <alignment horizontal="center" vertical="center"/>
    </xf>
    <xf numFmtId="0" fontId="1" fillId="4" borderId="43" xfId="0" applyFont="1" applyFill="1" applyBorder="1" applyAlignment="1" applyProtection="1">
      <alignment vertical="top" wrapText="1"/>
    </xf>
    <xf numFmtId="0" fontId="1" fillId="4" borderId="44" xfId="0" applyFont="1" applyFill="1" applyBorder="1" applyAlignment="1" applyProtection="1">
      <alignment vertical="top" wrapText="1"/>
    </xf>
    <xf numFmtId="0" fontId="1" fillId="4" borderId="45" xfId="0" applyFont="1" applyFill="1" applyBorder="1" applyAlignment="1" applyProtection="1">
      <alignment vertical="top" wrapText="1"/>
    </xf>
    <xf numFmtId="0" fontId="1" fillId="4" borderId="46" xfId="0" applyFont="1" applyFill="1" applyBorder="1" applyAlignment="1" applyProtection="1">
      <alignment vertical="top" wrapText="1"/>
    </xf>
    <xf numFmtId="0" fontId="1" fillId="4" borderId="0" xfId="0" applyFont="1" applyFill="1" applyBorder="1" applyAlignment="1" applyProtection="1">
      <alignment vertical="top" wrapText="1"/>
    </xf>
    <xf numFmtId="0" fontId="1" fillId="4" borderId="47" xfId="0" applyFont="1" applyFill="1" applyBorder="1" applyAlignment="1" applyProtection="1">
      <alignment vertical="top" wrapText="1"/>
    </xf>
    <xf numFmtId="0" fontId="1" fillId="4" borderId="48" xfId="0" applyFont="1" applyFill="1" applyBorder="1" applyAlignment="1" applyProtection="1">
      <alignment vertical="top" wrapText="1"/>
    </xf>
    <xf numFmtId="0" fontId="1" fillId="4" borderId="49" xfId="0" applyFont="1" applyFill="1" applyBorder="1" applyAlignment="1" applyProtection="1">
      <alignment vertical="top" wrapText="1"/>
    </xf>
    <xf numFmtId="0" fontId="1" fillId="4" borderId="50" xfId="0" applyFont="1" applyFill="1" applyBorder="1" applyAlignment="1" applyProtection="1">
      <alignment vertical="top" wrapText="1"/>
    </xf>
    <xf numFmtId="0" fontId="1" fillId="4" borderId="20" xfId="0" applyFont="1" applyFill="1" applyBorder="1" applyAlignment="1" applyProtection="1">
      <alignment vertical="center" wrapText="1"/>
    </xf>
    <xf numFmtId="0" fontId="1" fillId="4" borderId="21" xfId="0" applyFont="1" applyFill="1" applyBorder="1" applyAlignment="1" applyProtection="1">
      <alignment vertical="center" wrapText="1"/>
    </xf>
    <xf numFmtId="0" fontId="1" fillId="4" borderId="22" xfId="0" applyFont="1" applyFill="1" applyBorder="1" applyAlignment="1" applyProtection="1">
      <alignment vertical="center" wrapText="1"/>
    </xf>
    <xf numFmtId="0" fontId="1" fillId="4" borderId="27"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28" xfId="0" applyFont="1" applyFill="1" applyBorder="1" applyAlignment="1" applyProtection="1">
      <alignment vertical="center" wrapText="1"/>
    </xf>
    <xf numFmtId="0" fontId="1" fillId="4" borderId="17" xfId="0" applyFont="1" applyFill="1" applyBorder="1" applyAlignment="1" applyProtection="1">
      <alignment vertical="center" wrapText="1"/>
    </xf>
    <xf numFmtId="0" fontId="1" fillId="4" borderId="18" xfId="0" applyFont="1" applyFill="1" applyBorder="1" applyAlignment="1" applyProtection="1">
      <alignment vertical="center" wrapText="1"/>
    </xf>
    <xf numFmtId="0" fontId="1" fillId="4" borderId="19"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0" fillId="0" borderId="10" xfId="0" applyBorder="1"/>
    <xf numFmtId="0" fontId="0" fillId="0" borderId="11" xfId="0" applyBorder="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cellXfs>
  <cellStyles count="1">
    <cellStyle name="Normal" xfId="0" builtinId="0"/>
  </cellStyles>
  <dxfs count="16">
    <dxf>
      <font>
        <condense val="0"/>
        <extend val="0"/>
        <color indexed="10"/>
      </font>
    </dxf>
    <dxf>
      <font>
        <condense val="0"/>
        <extend val="0"/>
        <color indexed="39"/>
      </font>
    </dxf>
    <dxf>
      <font>
        <condense val="0"/>
        <extend val="0"/>
        <color indexed="10"/>
      </font>
    </dxf>
    <dxf>
      <font>
        <condense val="0"/>
        <extend val="0"/>
        <color indexed="39"/>
      </font>
    </dxf>
    <dxf>
      <font>
        <condense val="0"/>
        <extend val="0"/>
        <color indexed="10"/>
      </font>
    </dxf>
    <dxf>
      <font>
        <condense val="0"/>
        <extend val="0"/>
        <color indexed="39"/>
      </font>
    </dxf>
    <dxf>
      <font>
        <condense val="0"/>
        <extend val="0"/>
        <color indexed="10"/>
      </font>
    </dxf>
    <dxf>
      <font>
        <condense val="0"/>
        <extend val="0"/>
        <color indexed="39"/>
      </font>
    </dxf>
    <dxf>
      <font>
        <condense val="0"/>
        <extend val="0"/>
        <color indexed="10"/>
      </font>
    </dxf>
    <dxf>
      <font>
        <condense val="0"/>
        <extend val="0"/>
        <color indexed="39"/>
      </font>
    </dxf>
    <dxf>
      <font>
        <condense val="0"/>
        <extend val="0"/>
        <color indexed="10"/>
      </font>
    </dxf>
    <dxf>
      <font>
        <condense val="0"/>
        <extend val="0"/>
        <color indexed="39"/>
      </font>
    </dxf>
    <dxf>
      <font>
        <condense val="0"/>
        <extend val="0"/>
        <color indexed="10"/>
      </font>
    </dxf>
    <dxf>
      <font>
        <condense val="0"/>
        <extend val="0"/>
        <color indexed="39"/>
      </font>
    </dxf>
    <dxf>
      <font>
        <condense val="0"/>
        <extend val="0"/>
        <color indexed="10"/>
      </font>
    </dxf>
    <dxf>
      <font>
        <condense val="0"/>
        <extend val="0"/>
        <color indexed="39"/>
      </font>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EPI_Log_Forecasting_Tool_BFA_DRS_15-11-2013(RR%20ca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data"/>
      <sheetName val="Sias"/>
      <sheetName val="Stores"/>
      <sheetName val="routine_national"/>
      <sheetName val="routine_interm"/>
      <sheetName val="sias_national"/>
      <sheetName val="sias_interm"/>
      <sheetName val="CC_transportation"/>
      <sheetName val="gavi_tables_nat"/>
      <sheetName val="gavi_tables_interm"/>
      <sheetName val="illustrations"/>
      <sheetName val="supplies"/>
      <sheetName val="CCEqpt"/>
      <sheetName val="CB&amp;VC"/>
      <sheetName val="Chart1"/>
      <sheetName val="Exercise"/>
      <sheetName val="Country_name"/>
      <sheetName val="Translation"/>
    </sheetNames>
    <sheetDataSet>
      <sheetData sheetId="0"/>
      <sheetData sheetId="1"/>
      <sheetData sheetId="2"/>
      <sheetData sheetId="3"/>
      <sheetData sheetId="4"/>
      <sheetData sheetId="5"/>
      <sheetData sheetId="6">
        <row r="97">
          <cell r="E97">
            <v>55266.815936800005</v>
          </cell>
        </row>
        <row r="98">
          <cell r="E98">
            <v>-9057.4500000000007</v>
          </cell>
        </row>
        <row r="105">
          <cell r="E105" t="str">
            <v>4 Ch.Froide positive-60m3</v>
          </cell>
        </row>
      </sheetData>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5" sqref="A5:H8"/>
    </sheetView>
  </sheetViews>
  <sheetFormatPr defaultColWidth="11.42578125" defaultRowHeight="15" x14ac:dyDescent="0.25"/>
  <cols>
    <col min="1" max="1" width="19" customWidth="1"/>
    <col min="2" max="2" width="22.140625" customWidth="1"/>
    <col min="3" max="3" width="17.7109375" customWidth="1"/>
    <col min="4" max="4" width="15.7109375" customWidth="1"/>
    <col min="5" max="5" width="16.140625" customWidth="1"/>
    <col min="6" max="6" width="16.7109375" customWidth="1"/>
    <col min="7" max="7" width="18.28515625" customWidth="1"/>
    <col min="8" max="8" width="22.85546875" customWidth="1"/>
  </cols>
  <sheetData>
    <row r="1" spans="1:8" ht="57" customHeight="1" x14ac:dyDescent="0.25">
      <c r="A1" s="87" t="s">
        <v>0</v>
      </c>
      <c r="B1" s="87"/>
      <c r="C1" s="87"/>
      <c r="D1" s="87"/>
      <c r="E1" s="87"/>
      <c r="F1" s="87"/>
      <c r="G1" s="87"/>
      <c r="H1" s="87"/>
    </row>
    <row r="2" spans="1:8" ht="72" x14ac:dyDescent="0.25">
      <c r="A2" s="2" t="s">
        <v>1</v>
      </c>
      <c r="B2" s="76" t="s">
        <v>2</v>
      </c>
      <c r="C2" s="1" t="s">
        <v>3</v>
      </c>
      <c r="D2" s="1" t="s">
        <v>4</v>
      </c>
      <c r="E2" s="1" t="s">
        <v>5</v>
      </c>
      <c r="F2" s="1" t="s">
        <v>6</v>
      </c>
      <c r="G2" s="1" t="s">
        <v>7</v>
      </c>
      <c r="H2" s="5" t="s">
        <v>8</v>
      </c>
    </row>
    <row r="3" spans="1:8" ht="33" x14ac:dyDescent="0.25">
      <c r="A3" s="85">
        <v>2014</v>
      </c>
      <c r="B3" s="79" t="s">
        <v>9</v>
      </c>
      <c r="C3" s="80">
        <v>17880386</v>
      </c>
      <c r="D3" s="81">
        <v>68000</v>
      </c>
      <c r="E3" s="81">
        <v>12000</v>
      </c>
      <c r="F3" s="81">
        <v>30875.96257974999</v>
      </c>
      <c r="G3" s="81">
        <v>-9273.75</v>
      </c>
      <c r="H3" s="77" t="s">
        <v>10</v>
      </c>
    </row>
    <row r="4" spans="1:8" ht="33.75" thickBot="1" x14ac:dyDescent="0.3">
      <c r="A4" s="86">
        <v>2015</v>
      </c>
      <c r="B4" s="82" t="s">
        <v>11</v>
      </c>
      <c r="C4" s="83">
        <v>18450494</v>
      </c>
      <c r="D4" s="84">
        <v>68000</v>
      </c>
      <c r="E4" s="84">
        <v>12000</v>
      </c>
      <c r="F4" s="84">
        <f>IF($C4="","",[1]routine_interm!$E$97)</f>
        <v>55266.815936800005</v>
      </c>
      <c r="G4" s="84">
        <f>IF($C4="","",[1]routine_interm!$E$98)</f>
        <v>-9057.4500000000007</v>
      </c>
      <c r="H4" s="78" t="str">
        <f>IF($C4="","",[1]routine_interm!$E$105)</f>
        <v>4 Ch.Froide positive-60m3</v>
      </c>
    </row>
    <row r="5" spans="1:8" x14ac:dyDescent="0.25">
      <c r="A5" s="88" t="s">
        <v>12</v>
      </c>
      <c r="B5" s="89"/>
      <c r="C5" s="89"/>
      <c r="D5" s="89"/>
      <c r="E5" s="89"/>
      <c r="F5" s="89"/>
      <c r="G5" s="89"/>
      <c r="H5" s="90"/>
    </row>
    <row r="6" spans="1:8" x14ac:dyDescent="0.25">
      <c r="A6" s="91"/>
      <c r="B6" s="92"/>
      <c r="C6" s="92"/>
      <c r="D6" s="92"/>
      <c r="E6" s="92"/>
      <c r="F6" s="92"/>
      <c r="G6" s="92"/>
      <c r="H6" s="93"/>
    </row>
    <row r="7" spans="1:8" x14ac:dyDescent="0.25">
      <c r="A7" s="91"/>
      <c r="B7" s="92"/>
      <c r="C7" s="92"/>
      <c r="D7" s="92"/>
      <c r="E7" s="92"/>
      <c r="F7" s="92"/>
      <c r="G7" s="92"/>
      <c r="H7" s="93"/>
    </row>
    <row r="8" spans="1:8" ht="87" customHeight="1" thickBot="1" x14ac:dyDescent="0.3">
      <c r="A8" s="94"/>
      <c r="B8" s="95"/>
      <c r="C8" s="95"/>
      <c r="D8" s="95"/>
      <c r="E8" s="95"/>
      <c r="F8" s="95"/>
      <c r="G8" s="95"/>
      <c r="H8" s="96"/>
    </row>
  </sheetData>
  <mergeCells count="2">
    <mergeCell ref="A1:H1"/>
    <mergeCell ref="A5:H8"/>
  </mergeCells>
  <conditionalFormatting sqref="F3:G3">
    <cfRule type="cellIs" dxfId="15" priority="5" stopIfTrue="1" operator="lessThan">
      <formula>0</formula>
    </cfRule>
    <cfRule type="cellIs" dxfId="14" priority="6" stopIfTrue="1" operator="greaterThan">
      <formula>50</formula>
    </cfRule>
  </conditionalFormatting>
  <conditionalFormatting sqref="F4:G4">
    <cfRule type="cellIs" dxfId="13" priority="3" stopIfTrue="1" operator="lessThan">
      <formula>0</formula>
    </cfRule>
    <cfRule type="cellIs" dxfId="12" priority="4" stopIfTrue="1" operator="greaterThan">
      <formula>50</formula>
    </cfRule>
  </conditionalFormatting>
  <conditionalFormatting sqref="F4:G4">
    <cfRule type="cellIs" dxfId="11" priority="1" stopIfTrue="1" operator="lessThan">
      <formula>0</formula>
    </cfRule>
    <cfRule type="cellIs" dxfId="10" priority="2" stopIfTrue="1" operator="greaterThan">
      <formula>50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 sqref="A2:G2"/>
    </sheetView>
  </sheetViews>
  <sheetFormatPr defaultColWidth="11.42578125" defaultRowHeight="15" x14ac:dyDescent="0.25"/>
  <cols>
    <col min="1" max="1" width="22" customWidth="1"/>
    <col min="2" max="2" width="12.7109375" customWidth="1"/>
    <col min="3" max="3" width="13.42578125" customWidth="1"/>
    <col min="4" max="4" width="13.5703125" customWidth="1"/>
    <col min="5" max="5" width="18.28515625" customWidth="1"/>
    <col min="7" max="7" width="24.7109375" customWidth="1"/>
    <col min="8" max="8" width="24.28515625" customWidth="1"/>
  </cols>
  <sheetData>
    <row r="1" spans="1:7" ht="28.5" customHeight="1" thickBot="1" x14ac:dyDescent="0.3">
      <c r="A1" s="109" t="s">
        <v>13</v>
      </c>
      <c r="B1" s="109"/>
      <c r="C1" s="109"/>
      <c r="D1" s="109"/>
      <c r="E1" s="109"/>
      <c r="F1" s="109"/>
      <c r="G1" s="109"/>
    </row>
    <row r="2" spans="1:7" ht="52.5" customHeight="1" x14ac:dyDescent="0.25">
      <c r="A2" s="97" t="s">
        <v>14</v>
      </c>
      <c r="B2" s="98"/>
      <c r="C2" s="98"/>
      <c r="D2" s="98"/>
      <c r="E2" s="98"/>
      <c r="F2" s="98"/>
      <c r="G2" s="99"/>
    </row>
    <row r="3" spans="1:7" ht="111" customHeight="1" x14ac:dyDescent="0.25">
      <c r="A3" s="2" t="s">
        <v>15</v>
      </c>
      <c r="B3" s="1" t="s">
        <v>16</v>
      </c>
      <c r="C3" s="1" t="s">
        <v>17</v>
      </c>
      <c r="D3" s="1" t="s">
        <v>18</v>
      </c>
      <c r="E3" s="1" t="s">
        <v>19</v>
      </c>
      <c r="F3" s="1" t="s">
        <v>20</v>
      </c>
      <c r="G3" s="5" t="s">
        <v>21</v>
      </c>
    </row>
    <row r="4" spans="1:7" ht="16.5" x14ac:dyDescent="0.3">
      <c r="A4" s="66" t="s">
        <v>22</v>
      </c>
      <c r="B4" s="67">
        <v>1771896</v>
      </c>
      <c r="C4" s="68">
        <v>4762</v>
      </c>
      <c r="D4" s="68">
        <v>400</v>
      </c>
      <c r="E4" s="68">
        <v>-406.85581259999981</v>
      </c>
      <c r="F4" s="68">
        <v>-279.89999999999998</v>
      </c>
      <c r="G4" s="69" t="s">
        <v>23</v>
      </c>
    </row>
    <row r="5" spans="1:7" ht="16.5" x14ac:dyDescent="0.3">
      <c r="A5" s="66" t="s">
        <v>24</v>
      </c>
      <c r="B5" s="67">
        <v>713059</v>
      </c>
      <c r="C5" s="68">
        <v>4286</v>
      </c>
      <c r="D5" s="68">
        <v>400</v>
      </c>
      <c r="E5" s="68">
        <v>-2532.5686459999997</v>
      </c>
      <c r="F5" s="68">
        <v>-351.66666666666669</v>
      </c>
      <c r="G5" s="69" t="s">
        <v>25</v>
      </c>
    </row>
    <row r="6" spans="1:7" ht="16.5" x14ac:dyDescent="0.3">
      <c r="A6" s="66" t="s">
        <v>26</v>
      </c>
      <c r="B6" s="67">
        <v>2429718</v>
      </c>
      <c r="C6" s="68">
        <v>4762</v>
      </c>
      <c r="D6" s="68">
        <v>400</v>
      </c>
      <c r="E6" s="68">
        <v>1209.6609361333331</v>
      </c>
      <c r="F6" s="68">
        <v>-235.33333333333334</v>
      </c>
      <c r="G6" s="70" t="s">
        <v>27</v>
      </c>
    </row>
    <row r="7" spans="1:7" ht="16.5" x14ac:dyDescent="0.3">
      <c r="A7" s="66" t="s">
        <v>28</v>
      </c>
      <c r="B7" s="67">
        <v>1427320</v>
      </c>
      <c r="C7" s="68">
        <v>4762</v>
      </c>
      <c r="D7" s="68">
        <v>400</v>
      </c>
      <c r="E7" s="68">
        <v>-1252.5049421999997</v>
      </c>
      <c r="F7" s="68">
        <v>-303.26666666666665</v>
      </c>
      <c r="G7" s="69" t="s">
        <v>29</v>
      </c>
    </row>
    <row r="8" spans="1:7" ht="16.5" x14ac:dyDescent="0.3">
      <c r="A8" s="66" t="s">
        <v>30</v>
      </c>
      <c r="B8" s="67">
        <v>1502994</v>
      </c>
      <c r="C8" s="68">
        <v>4762</v>
      </c>
      <c r="D8" s="68">
        <v>400</v>
      </c>
      <c r="E8" s="68">
        <v>-1067.549340933334</v>
      </c>
      <c r="F8" s="68">
        <v>-298.13333333333333</v>
      </c>
      <c r="G8" s="69" t="s">
        <v>31</v>
      </c>
    </row>
    <row r="9" spans="1:7" ht="16.5" x14ac:dyDescent="0.3">
      <c r="A9" s="66" t="s">
        <v>32</v>
      </c>
      <c r="B9" s="67">
        <v>1468966</v>
      </c>
      <c r="C9" s="68">
        <v>4286</v>
      </c>
      <c r="D9" s="68">
        <v>400</v>
      </c>
      <c r="E9" s="68">
        <v>-675.52891726666712</v>
      </c>
      <c r="F9" s="68">
        <v>-300.43333333333334</v>
      </c>
      <c r="G9" s="69" t="s">
        <v>33</v>
      </c>
    </row>
    <row r="10" spans="1:7" ht="16.5" x14ac:dyDescent="0.3">
      <c r="A10" s="66" t="s">
        <v>34</v>
      </c>
      <c r="B10" s="67">
        <v>783430</v>
      </c>
      <c r="C10" s="68">
        <v>4286</v>
      </c>
      <c r="D10" s="68">
        <v>400</v>
      </c>
      <c r="E10" s="68">
        <v>-2359.4721270666669</v>
      </c>
      <c r="F10" s="68">
        <v>-346.9</v>
      </c>
      <c r="G10" s="69" t="s">
        <v>35</v>
      </c>
    </row>
    <row r="11" spans="1:7" ht="16.5" x14ac:dyDescent="0.3">
      <c r="A11" s="66" t="s">
        <v>36</v>
      </c>
      <c r="B11" s="67">
        <v>1564144</v>
      </c>
      <c r="C11" s="68">
        <v>4762</v>
      </c>
      <c r="D11" s="68">
        <v>400</v>
      </c>
      <c r="E11" s="68">
        <v>-916.51397019999968</v>
      </c>
      <c r="F11" s="68">
        <v>-294</v>
      </c>
      <c r="G11" s="69" t="s">
        <v>37</v>
      </c>
    </row>
    <row r="12" spans="1:7" ht="16.5" x14ac:dyDescent="0.3">
      <c r="A12" s="66" t="s">
        <v>38</v>
      </c>
      <c r="B12" s="71">
        <v>1898361</v>
      </c>
      <c r="C12" s="68">
        <v>4762</v>
      </c>
      <c r="D12" s="68">
        <v>400</v>
      </c>
      <c r="E12" s="68">
        <v>-94.936338599999544</v>
      </c>
      <c r="F12" s="68">
        <v>-271.33333333333337</v>
      </c>
      <c r="G12" s="69" t="s">
        <v>39</v>
      </c>
    </row>
    <row r="13" spans="1:7" ht="16.5" x14ac:dyDescent="0.3">
      <c r="A13" s="66" t="s">
        <v>40</v>
      </c>
      <c r="B13" s="67">
        <v>1461430</v>
      </c>
      <c r="C13" s="68">
        <v>4762</v>
      </c>
      <c r="D13" s="68">
        <v>400</v>
      </c>
      <c r="E13" s="68">
        <v>-1168.6306992000009</v>
      </c>
      <c r="F13" s="68">
        <v>-300.96666666666664</v>
      </c>
      <c r="G13" s="69" t="s">
        <v>41</v>
      </c>
    </row>
    <row r="14" spans="1:7" ht="16.5" x14ac:dyDescent="0.3">
      <c r="A14" s="66" t="s">
        <v>42</v>
      </c>
      <c r="B14" s="67">
        <v>852536</v>
      </c>
      <c r="C14" s="68">
        <v>4286</v>
      </c>
      <c r="D14" s="68">
        <v>400</v>
      </c>
      <c r="E14" s="68">
        <v>-2188.8626246000003</v>
      </c>
      <c r="F14" s="68">
        <v>-342.2</v>
      </c>
      <c r="G14" s="69" t="s">
        <v>43</v>
      </c>
    </row>
    <row r="15" spans="1:7" ht="16.5" x14ac:dyDescent="0.3">
      <c r="A15" s="66" t="s">
        <v>44</v>
      </c>
      <c r="B15" s="67">
        <v>1233559</v>
      </c>
      <c r="C15" s="68">
        <v>4762</v>
      </c>
      <c r="D15" s="68">
        <v>400</v>
      </c>
      <c r="E15" s="68">
        <v>-1728.4715359333331</v>
      </c>
      <c r="F15" s="68">
        <v>-316.39999999999998</v>
      </c>
      <c r="G15" s="69" t="s">
        <v>45</v>
      </c>
    </row>
    <row r="16" spans="1:7" ht="16.5" x14ac:dyDescent="0.3">
      <c r="A16" s="72" t="s">
        <v>46</v>
      </c>
      <c r="B16" s="73">
        <v>772973</v>
      </c>
      <c r="C16" s="74">
        <v>4286</v>
      </c>
      <c r="D16" s="74">
        <v>400</v>
      </c>
      <c r="E16" s="74">
        <v>-2385.6853081999998</v>
      </c>
      <c r="F16" s="74">
        <v>-347.6</v>
      </c>
      <c r="G16" s="75" t="s">
        <v>47</v>
      </c>
    </row>
    <row r="17" spans="1:7" x14ac:dyDescent="0.25">
      <c r="A17" s="100" t="s">
        <v>48</v>
      </c>
      <c r="B17" s="101"/>
      <c r="C17" s="101"/>
      <c r="D17" s="101"/>
      <c r="E17" s="101"/>
      <c r="F17" s="101"/>
      <c r="G17" s="102"/>
    </row>
    <row r="18" spans="1:7" x14ac:dyDescent="0.25">
      <c r="A18" s="103"/>
      <c r="B18" s="104"/>
      <c r="C18" s="104"/>
      <c r="D18" s="104"/>
      <c r="E18" s="104"/>
      <c r="F18" s="104"/>
      <c r="G18" s="105"/>
    </row>
    <row r="19" spans="1:7" x14ac:dyDescent="0.25">
      <c r="A19" s="103"/>
      <c r="B19" s="104"/>
      <c r="C19" s="104"/>
      <c r="D19" s="104"/>
      <c r="E19" s="104"/>
      <c r="F19" s="104"/>
      <c r="G19" s="105"/>
    </row>
    <row r="20" spans="1:7" ht="40.5" customHeight="1" x14ac:dyDescent="0.25">
      <c r="A20" s="106"/>
      <c r="B20" s="107"/>
      <c r="C20" s="107"/>
      <c r="D20" s="107"/>
      <c r="E20" s="107"/>
      <c r="F20" s="107"/>
      <c r="G20" s="108"/>
    </row>
    <row r="23" spans="1:7" ht="12.75" customHeight="1" x14ac:dyDescent="0.25"/>
    <row r="25" spans="1:7" ht="11.25" customHeight="1" x14ac:dyDescent="0.25"/>
    <row r="26" spans="1:7" ht="13.5" customHeight="1" x14ac:dyDescent="0.25"/>
  </sheetData>
  <mergeCells count="3">
    <mergeCell ref="A2:G2"/>
    <mergeCell ref="A17:G20"/>
    <mergeCell ref="A1:G1"/>
  </mergeCells>
  <conditionalFormatting sqref="E4:F16">
    <cfRule type="cellIs" dxfId="9" priority="5" stopIfTrue="1" operator="lessThan">
      <formula>0</formula>
    </cfRule>
    <cfRule type="cellIs" dxfId="8" priority="6" stopIfTrue="1" operator="greaterThan">
      <formula>50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17" sqref="A17:G20"/>
    </sheetView>
  </sheetViews>
  <sheetFormatPr defaultColWidth="11.42578125" defaultRowHeight="15" x14ac:dyDescent="0.25"/>
  <cols>
    <col min="1" max="1" width="22" customWidth="1"/>
    <col min="2" max="2" width="12.7109375" customWidth="1"/>
    <col min="3" max="3" width="13.42578125" customWidth="1"/>
    <col min="4" max="4" width="13.5703125" customWidth="1"/>
    <col min="5" max="5" width="18.28515625" customWidth="1"/>
    <col min="7" max="7" width="24.7109375" customWidth="1"/>
    <col min="8" max="8" width="24.28515625" customWidth="1"/>
  </cols>
  <sheetData>
    <row r="1" spans="1:7" ht="28.5" customHeight="1" thickBot="1" x14ac:dyDescent="0.3">
      <c r="A1" s="109" t="s">
        <v>49</v>
      </c>
      <c r="B1" s="109"/>
      <c r="C1" s="109"/>
      <c r="D1" s="109"/>
      <c r="E1" s="109"/>
      <c r="F1" s="109"/>
      <c r="G1" s="109"/>
    </row>
    <row r="2" spans="1:7" ht="52.5" customHeight="1" x14ac:dyDescent="0.25">
      <c r="A2" s="97" t="s">
        <v>50</v>
      </c>
      <c r="B2" s="98"/>
      <c r="C2" s="98"/>
      <c r="D2" s="98"/>
      <c r="E2" s="98"/>
      <c r="F2" s="98"/>
      <c r="G2" s="99"/>
    </row>
    <row r="3" spans="1:7" ht="111" customHeight="1" x14ac:dyDescent="0.25">
      <c r="A3" s="2" t="s">
        <v>51</v>
      </c>
      <c r="B3" s="1" t="s">
        <v>52</v>
      </c>
      <c r="C3" s="1" t="s">
        <v>53</v>
      </c>
      <c r="D3" s="1" t="s">
        <v>54</v>
      </c>
      <c r="E3" s="1" t="s">
        <v>55</v>
      </c>
      <c r="F3" s="1" t="s">
        <v>56</v>
      </c>
      <c r="G3" s="5" t="s">
        <v>57</v>
      </c>
    </row>
    <row r="4" spans="1:7" ht="16.5" x14ac:dyDescent="0.3">
      <c r="A4" s="66" t="s">
        <v>58</v>
      </c>
      <c r="B4" s="67">
        <v>1821059</v>
      </c>
      <c r="C4" s="68">
        <v>4762</v>
      </c>
      <c r="D4" s="68">
        <v>400</v>
      </c>
      <c r="E4" s="68">
        <v>645.92484886666716</v>
      </c>
      <c r="F4" s="68">
        <v>-270.89999999999998</v>
      </c>
      <c r="G4" s="70" t="s">
        <v>59</v>
      </c>
    </row>
    <row r="5" spans="1:7" ht="16.5" x14ac:dyDescent="0.3">
      <c r="A5" s="66" t="s">
        <v>60</v>
      </c>
      <c r="B5" s="67">
        <v>739497</v>
      </c>
      <c r="C5" s="68">
        <v>4286</v>
      </c>
      <c r="D5" s="68">
        <v>400</v>
      </c>
      <c r="E5" s="68">
        <v>-2089.42569</v>
      </c>
      <c r="F5" s="68">
        <v>-347.56666666666666</v>
      </c>
      <c r="G5" s="69" t="s">
        <v>61</v>
      </c>
    </row>
    <row r="6" spans="1:7" ht="16.5" x14ac:dyDescent="0.3">
      <c r="A6" s="66" t="s">
        <v>62</v>
      </c>
      <c r="B6" s="67">
        <v>2532311</v>
      </c>
      <c r="C6" s="68">
        <v>4762</v>
      </c>
      <c r="D6" s="68">
        <v>400</v>
      </c>
      <c r="E6" s="68">
        <v>2758.8032327333322</v>
      </c>
      <c r="F6" s="68">
        <v>-220.5</v>
      </c>
      <c r="G6" s="70" t="s">
        <v>63</v>
      </c>
    </row>
    <row r="7" spans="1:7" ht="16.5" x14ac:dyDescent="0.3">
      <c r="A7" s="66" t="s">
        <v>64</v>
      </c>
      <c r="B7" s="67">
        <v>1470903</v>
      </c>
      <c r="C7" s="68">
        <v>4762</v>
      </c>
      <c r="D7" s="68">
        <v>400</v>
      </c>
      <c r="E7" s="68">
        <v>-392.52087799999936</v>
      </c>
      <c r="F7" s="68">
        <v>-295.73333333333335</v>
      </c>
      <c r="G7" s="69" t="s">
        <v>65</v>
      </c>
    </row>
    <row r="8" spans="1:7" ht="16.5" x14ac:dyDescent="0.3">
      <c r="A8" s="66" t="s">
        <v>66</v>
      </c>
      <c r="B8" s="67">
        <v>1547565</v>
      </c>
      <c r="C8" s="68">
        <v>4762</v>
      </c>
      <c r="D8" s="68">
        <v>400</v>
      </c>
      <c r="E8" s="68">
        <v>-165.68259760000001</v>
      </c>
      <c r="F8" s="68">
        <v>-290.3</v>
      </c>
      <c r="G8" s="69" t="s">
        <v>67</v>
      </c>
    </row>
    <row r="9" spans="1:7" ht="16.5" x14ac:dyDescent="0.3">
      <c r="A9" s="66" t="s">
        <v>68</v>
      </c>
      <c r="B9" s="67">
        <v>1510975</v>
      </c>
      <c r="C9" s="68">
        <v>4286</v>
      </c>
      <c r="D9" s="68">
        <v>400</v>
      </c>
      <c r="E9" s="68">
        <v>201.67429513333354</v>
      </c>
      <c r="F9" s="68">
        <v>-292.86666666666667</v>
      </c>
      <c r="G9" s="70" t="s">
        <v>69</v>
      </c>
    </row>
    <row r="10" spans="1:7" ht="16.5" x14ac:dyDescent="0.3">
      <c r="A10" s="66" t="s">
        <v>70</v>
      </c>
      <c r="B10" s="67">
        <v>804709</v>
      </c>
      <c r="C10" s="68">
        <v>4286</v>
      </c>
      <c r="D10" s="68">
        <v>400</v>
      </c>
      <c r="E10" s="68">
        <v>-1895.3516401333331</v>
      </c>
      <c r="F10" s="68">
        <v>-342.93333333333334</v>
      </c>
      <c r="G10" s="69" t="s">
        <v>71</v>
      </c>
    </row>
    <row r="11" spans="1:7" ht="16.5" x14ac:dyDescent="0.3">
      <c r="A11" s="66" t="s">
        <v>72</v>
      </c>
      <c r="B11" s="67">
        <v>1615740</v>
      </c>
      <c r="C11" s="68">
        <v>4762</v>
      </c>
      <c r="D11" s="68">
        <v>400</v>
      </c>
      <c r="E11" s="68">
        <v>37.569518133333077</v>
      </c>
      <c r="F11" s="68">
        <v>-285.46666666666664</v>
      </c>
      <c r="G11" s="69" t="s">
        <v>73</v>
      </c>
    </row>
    <row r="12" spans="1:7" ht="16.5" x14ac:dyDescent="0.3">
      <c r="A12" s="66" t="s">
        <v>74</v>
      </c>
      <c r="B12" s="71">
        <v>1961204</v>
      </c>
      <c r="C12" s="68">
        <v>4762</v>
      </c>
      <c r="D12" s="68">
        <v>400</v>
      </c>
      <c r="E12" s="68">
        <v>1062.0644795333328</v>
      </c>
      <c r="F12" s="68">
        <v>-260.9666666666667</v>
      </c>
      <c r="G12" s="70" t="s">
        <v>75</v>
      </c>
    </row>
    <row r="13" spans="1:7" ht="16.5" x14ac:dyDescent="0.3">
      <c r="A13" s="66" t="s">
        <v>76</v>
      </c>
      <c r="B13" s="67">
        <v>1502527</v>
      </c>
      <c r="C13" s="68">
        <v>4762</v>
      </c>
      <c r="D13" s="68">
        <v>400</v>
      </c>
      <c r="E13" s="68">
        <v>-299.66821933333358</v>
      </c>
      <c r="F13" s="68">
        <v>-293.46666666666664</v>
      </c>
      <c r="G13" s="69" t="s">
        <v>77</v>
      </c>
    </row>
    <row r="14" spans="1:7" ht="16.5" x14ac:dyDescent="0.3">
      <c r="A14" s="66" t="s">
        <v>78</v>
      </c>
      <c r="B14" s="67">
        <v>875910</v>
      </c>
      <c r="C14" s="68">
        <v>4286</v>
      </c>
      <c r="D14" s="68">
        <v>400</v>
      </c>
      <c r="E14" s="68">
        <v>-1684.8631416666667</v>
      </c>
      <c r="F14" s="68">
        <v>-337.9</v>
      </c>
      <c r="G14" s="69" t="s">
        <v>79</v>
      </c>
    </row>
    <row r="15" spans="1:7" ht="16.5" x14ac:dyDescent="0.3">
      <c r="A15" s="66" t="s">
        <v>80</v>
      </c>
      <c r="B15" s="67">
        <v>1272545</v>
      </c>
      <c r="C15" s="68">
        <v>4762</v>
      </c>
      <c r="D15" s="68">
        <v>400</v>
      </c>
      <c r="E15" s="68">
        <v>-981.98274366666692</v>
      </c>
      <c r="F15" s="68">
        <v>-309.8</v>
      </c>
      <c r="G15" s="69" t="s">
        <v>81</v>
      </c>
    </row>
    <row r="16" spans="1:7" ht="16.5" x14ac:dyDescent="0.3">
      <c r="A16" s="72" t="s">
        <v>82</v>
      </c>
      <c r="B16" s="73">
        <v>795549</v>
      </c>
      <c r="C16" s="74">
        <v>4286</v>
      </c>
      <c r="D16" s="74">
        <v>400</v>
      </c>
      <c r="E16" s="74">
        <v>-1923.0278377333334</v>
      </c>
      <c r="F16" s="74">
        <v>-343.6</v>
      </c>
      <c r="G16" s="75" t="s">
        <v>83</v>
      </c>
    </row>
    <row r="17" spans="1:7" x14ac:dyDescent="0.25">
      <c r="A17" s="110" t="s">
        <v>84</v>
      </c>
      <c r="B17" s="111"/>
      <c r="C17" s="111"/>
      <c r="D17" s="111"/>
      <c r="E17" s="111"/>
      <c r="F17" s="111"/>
      <c r="G17" s="112"/>
    </row>
    <row r="18" spans="1:7" x14ac:dyDescent="0.25">
      <c r="A18" s="113"/>
      <c r="B18" s="114"/>
      <c r="C18" s="114"/>
      <c r="D18" s="114"/>
      <c r="E18" s="114"/>
      <c r="F18" s="114"/>
      <c r="G18" s="115"/>
    </row>
    <row r="19" spans="1:7" x14ac:dyDescent="0.25">
      <c r="A19" s="113"/>
      <c r="B19" s="114"/>
      <c r="C19" s="114"/>
      <c r="D19" s="114"/>
      <c r="E19" s="114"/>
      <c r="F19" s="114"/>
      <c r="G19" s="115"/>
    </row>
    <row r="20" spans="1:7" ht="55.5" customHeight="1" x14ac:dyDescent="0.25">
      <c r="A20" s="116"/>
      <c r="B20" s="117"/>
      <c r="C20" s="117"/>
      <c r="D20" s="117"/>
      <c r="E20" s="117"/>
      <c r="F20" s="117"/>
      <c r="G20" s="118"/>
    </row>
    <row r="23" spans="1:7" ht="12.75" customHeight="1" x14ac:dyDescent="0.25"/>
    <row r="25" spans="1:7" ht="11.25" customHeight="1" x14ac:dyDescent="0.25"/>
    <row r="26" spans="1:7" ht="13.5" customHeight="1" x14ac:dyDescent="0.25"/>
  </sheetData>
  <mergeCells count="3">
    <mergeCell ref="A1:G1"/>
    <mergeCell ref="A2:G2"/>
    <mergeCell ref="A17:G20"/>
  </mergeCells>
  <conditionalFormatting sqref="E4:F16">
    <cfRule type="cellIs" dxfId="7" priority="1" stopIfTrue="1" operator="lessThan">
      <formula>0</formula>
    </cfRule>
    <cfRule type="cellIs" dxfId="6" priority="2" stopIfTrue="1" operator="greaterThan">
      <formula>50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63" zoomScaleNormal="100" workbookViewId="0">
      <selection activeCell="A77" sqref="A77:H79"/>
    </sheetView>
  </sheetViews>
  <sheetFormatPr defaultColWidth="11.42578125" defaultRowHeight="15" x14ac:dyDescent="0.25"/>
  <cols>
    <col min="1" max="1" width="19.7109375" customWidth="1"/>
    <col min="2" max="2" width="12.7109375" customWidth="1"/>
    <col min="3" max="3" width="13.42578125" customWidth="1"/>
    <col min="4" max="4" width="13.5703125" customWidth="1"/>
    <col min="7" max="7" width="16.85546875" customWidth="1"/>
    <col min="8" max="8" width="16.42578125" customWidth="1"/>
    <col min="9" max="9" width="16.28515625" customWidth="1"/>
  </cols>
  <sheetData>
    <row r="1" spans="1:9" ht="15.75" thickBot="1" x14ac:dyDescent="0.3">
      <c r="A1" s="109" t="s">
        <v>85</v>
      </c>
      <c r="B1" s="109"/>
      <c r="C1" s="109"/>
      <c r="D1" s="109"/>
      <c r="E1" s="109"/>
      <c r="F1" s="109"/>
      <c r="G1" s="109"/>
      <c r="H1" s="109"/>
      <c r="I1" s="109"/>
    </row>
    <row r="2" spans="1:9" ht="68.25" customHeight="1" thickBot="1" x14ac:dyDescent="0.3">
      <c r="A2" s="128" t="s">
        <v>86</v>
      </c>
      <c r="B2" s="129"/>
      <c r="C2" s="129"/>
      <c r="D2" s="129"/>
      <c r="E2" s="129"/>
      <c r="F2" s="129"/>
      <c r="G2" s="129"/>
      <c r="H2" s="129"/>
      <c r="I2" s="130"/>
    </row>
    <row r="3" spans="1:9" ht="111" customHeight="1" x14ac:dyDescent="0.25">
      <c r="A3" s="2" t="s">
        <v>87</v>
      </c>
      <c r="B3" s="1" t="s">
        <v>88</v>
      </c>
      <c r="C3" s="1" t="s">
        <v>89</v>
      </c>
      <c r="D3" s="1" t="s">
        <v>90</v>
      </c>
      <c r="E3" s="1" t="s">
        <v>91</v>
      </c>
      <c r="F3" s="1" t="s">
        <v>92</v>
      </c>
      <c r="G3" s="1" t="s">
        <v>93</v>
      </c>
      <c r="H3" s="1" t="s">
        <v>94</v>
      </c>
      <c r="I3" s="5" t="s">
        <v>95</v>
      </c>
    </row>
    <row r="4" spans="1:9" ht="15.75" x14ac:dyDescent="0.25">
      <c r="A4" s="3" t="s">
        <v>96</v>
      </c>
      <c r="B4" s="11">
        <v>347696.50199999998</v>
      </c>
      <c r="C4" s="6">
        <v>271</v>
      </c>
      <c r="D4" s="6">
        <v>400</v>
      </c>
      <c r="E4" s="12">
        <v>6</v>
      </c>
      <c r="F4" s="12">
        <v>4</v>
      </c>
      <c r="G4" s="6">
        <v>309.69592290416665</v>
      </c>
      <c r="H4" s="7" t="s">
        <v>97</v>
      </c>
      <c r="I4" s="8">
        <v>2</v>
      </c>
    </row>
    <row r="5" spans="1:9" ht="15.75" x14ac:dyDescent="0.25">
      <c r="A5" s="3" t="s">
        <v>98</v>
      </c>
      <c r="B5" s="11">
        <v>156747.05399999997</v>
      </c>
      <c r="C5" s="6">
        <v>110</v>
      </c>
      <c r="D5" s="6">
        <v>400</v>
      </c>
      <c r="E5" s="12">
        <v>6</v>
      </c>
      <c r="F5" s="12">
        <v>4</v>
      </c>
      <c r="G5" s="6">
        <v>152.28757674166667</v>
      </c>
      <c r="H5" s="7" t="s">
        <v>99</v>
      </c>
      <c r="I5" s="8">
        <v>1</v>
      </c>
    </row>
    <row r="6" spans="1:9" ht="15.75" x14ac:dyDescent="0.25">
      <c r="A6" s="3" t="s">
        <v>100</v>
      </c>
      <c r="B6" s="11">
        <v>204028.71399999998</v>
      </c>
      <c r="C6" s="6">
        <v>110</v>
      </c>
      <c r="D6" s="6">
        <v>400</v>
      </c>
      <c r="E6" s="12">
        <v>6</v>
      </c>
      <c r="F6" s="12">
        <v>4</v>
      </c>
      <c r="G6" s="6">
        <v>230.76209750000004</v>
      </c>
      <c r="H6" s="7" t="s">
        <v>101</v>
      </c>
      <c r="I6" s="8">
        <v>2</v>
      </c>
    </row>
    <row r="7" spans="1:9" ht="15.75" x14ac:dyDescent="0.25">
      <c r="A7" s="3" t="s">
        <v>102</v>
      </c>
      <c r="B7" s="11">
        <v>412199.98599999998</v>
      </c>
      <c r="C7" s="6">
        <v>24</v>
      </c>
      <c r="D7" s="6">
        <v>400</v>
      </c>
      <c r="E7" s="12">
        <v>6</v>
      </c>
      <c r="F7" s="12">
        <v>4</v>
      </c>
      <c r="G7" s="6">
        <v>663.94869861666666</v>
      </c>
      <c r="H7" s="7" t="s">
        <v>103</v>
      </c>
      <c r="I7" s="8">
        <v>5</v>
      </c>
    </row>
    <row r="8" spans="1:9" ht="15.75" x14ac:dyDescent="0.25">
      <c r="A8" s="3" t="s">
        <v>104</v>
      </c>
      <c r="B8" s="11">
        <v>565575.66999999993</v>
      </c>
      <c r="C8" s="6">
        <v>279</v>
      </c>
      <c r="D8" s="6">
        <v>400</v>
      </c>
      <c r="E8" s="12">
        <v>6</v>
      </c>
      <c r="F8" s="12">
        <v>4</v>
      </c>
      <c r="G8" s="6">
        <v>664.48956340833342</v>
      </c>
      <c r="H8" s="7" t="s">
        <v>105</v>
      </c>
      <c r="I8" s="8">
        <v>5</v>
      </c>
    </row>
    <row r="9" spans="1:9" ht="15.75" x14ac:dyDescent="0.25">
      <c r="A9" s="3" t="s">
        <v>106</v>
      </c>
      <c r="B9" s="11">
        <v>344954.04199999996</v>
      </c>
      <c r="C9" s="6">
        <v>297</v>
      </c>
      <c r="D9" s="6">
        <v>400</v>
      </c>
      <c r="E9" s="12">
        <v>6</v>
      </c>
      <c r="F9" s="12">
        <v>4</v>
      </c>
      <c r="G9" s="6">
        <v>278.59486810833334</v>
      </c>
      <c r="H9" s="7" t="s">
        <v>107</v>
      </c>
      <c r="I9" s="8">
        <v>2</v>
      </c>
    </row>
    <row r="10" spans="1:9" ht="15.75" x14ac:dyDescent="0.25">
      <c r="A10" s="3" t="s">
        <v>108</v>
      </c>
      <c r="B10" s="12">
        <v>234589.61599999998</v>
      </c>
      <c r="C10" s="6">
        <v>110</v>
      </c>
      <c r="D10" s="6">
        <v>400</v>
      </c>
      <c r="E10" s="12">
        <v>6</v>
      </c>
      <c r="F10" s="12">
        <v>4</v>
      </c>
      <c r="G10" s="6">
        <v>281.80106212500004</v>
      </c>
      <c r="H10" s="7" t="s">
        <v>109</v>
      </c>
      <c r="I10" s="9">
        <v>2</v>
      </c>
    </row>
    <row r="11" spans="1:9" ht="15.75" x14ac:dyDescent="0.25">
      <c r="A11" s="3" t="s">
        <v>110</v>
      </c>
      <c r="B11" s="11">
        <v>127902.76699999999</v>
      </c>
      <c r="C11" s="6">
        <v>110</v>
      </c>
      <c r="D11" s="6">
        <v>400</v>
      </c>
      <c r="E11" s="12">
        <v>6</v>
      </c>
      <c r="F11" s="12">
        <v>4</v>
      </c>
      <c r="G11" s="6">
        <v>104.44688475833334</v>
      </c>
      <c r="H11" s="7" t="s">
        <v>111</v>
      </c>
      <c r="I11" s="8">
        <v>1</v>
      </c>
    </row>
    <row r="12" spans="1:9" ht="15.75" x14ac:dyDescent="0.25">
      <c r="A12" s="3" t="s">
        <v>112</v>
      </c>
      <c r="B12" s="11">
        <v>322706.09299999999</v>
      </c>
      <c r="C12" s="6">
        <v>110</v>
      </c>
      <c r="D12" s="6">
        <v>400</v>
      </c>
      <c r="E12" s="12">
        <v>6</v>
      </c>
      <c r="F12" s="12">
        <v>4</v>
      </c>
      <c r="G12" s="6">
        <v>428.23724404999996</v>
      </c>
      <c r="H12" s="7" t="s">
        <v>113</v>
      </c>
      <c r="I12" s="8">
        <v>3</v>
      </c>
    </row>
    <row r="13" spans="1:9" ht="15.75" x14ac:dyDescent="0.25">
      <c r="A13" s="3" t="s">
        <v>114</v>
      </c>
      <c r="B13" s="11">
        <v>345973.701</v>
      </c>
      <c r="C13" s="6">
        <v>488</v>
      </c>
      <c r="D13" s="6">
        <v>400</v>
      </c>
      <c r="E13" s="12">
        <v>6</v>
      </c>
      <c r="F13" s="12">
        <v>4</v>
      </c>
      <c r="G13" s="6">
        <v>89.397733595833301</v>
      </c>
      <c r="H13" s="7" t="s">
        <v>115</v>
      </c>
      <c r="I13" s="8">
        <v>1</v>
      </c>
    </row>
    <row r="14" spans="1:9" ht="15.75" x14ac:dyDescent="0.25">
      <c r="A14" s="3" t="s">
        <v>116</v>
      </c>
      <c r="B14" s="11">
        <v>443504.23899999994</v>
      </c>
      <c r="C14" s="6">
        <v>338</v>
      </c>
      <c r="D14" s="6">
        <v>260</v>
      </c>
      <c r="E14" s="12">
        <v>6</v>
      </c>
      <c r="F14" s="12">
        <v>4</v>
      </c>
      <c r="G14" s="6">
        <v>401.43270490833333</v>
      </c>
      <c r="H14" s="7" t="s">
        <v>117</v>
      </c>
      <c r="I14" s="8">
        <v>3</v>
      </c>
    </row>
    <row r="15" spans="1:9" ht="15.75" x14ac:dyDescent="0.25">
      <c r="A15" s="3" t="s">
        <v>118</v>
      </c>
      <c r="B15" s="11">
        <v>390772.71299999999</v>
      </c>
      <c r="C15" s="6">
        <v>108</v>
      </c>
      <c r="D15" s="6">
        <v>260</v>
      </c>
      <c r="E15" s="12">
        <v>6</v>
      </c>
      <c r="F15" s="12">
        <v>4</v>
      </c>
      <c r="G15" s="6">
        <v>544.3008983791666</v>
      </c>
      <c r="H15" s="7" t="s">
        <v>119</v>
      </c>
      <c r="I15" s="8">
        <v>4</v>
      </c>
    </row>
    <row r="16" spans="1:9" ht="15.75" x14ac:dyDescent="0.25">
      <c r="A16" s="3" t="s">
        <v>120</v>
      </c>
      <c r="B16" s="11">
        <v>169022.13999999998</v>
      </c>
      <c r="C16" s="6">
        <v>127</v>
      </c>
      <c r="D16" s="6">
        <v>260</v>
      </c>
      <c r="E16" s="12">
        <v>6</v>
      </c>
      <c r="F16" s="12">
        <v>4</v>
      </c>
      <c r="G16" s="6">
        <v>155.81096259166662</v>
      </c>
      <c r="H16" s="7" t="s">
        <v>121</v>
      </c>
      <c r="I16" s="8">
        <v>1</v>
      </c>
    </row>
    <row r="17" spans="1:9" ht="15.75" x14ac:dyDescent="0.25">
      <c r="A17" s="3" t="s">
        <v>122</v>
      </c>
      <c r="B17" s="11">
        <v>265468.06599999999</v>
      </c>
      <c r="C17" s="6">
        <v>55</v>
      </c>
      <c r="D17" s="6">
        <v>260</v>
      </c>
      <c r="E17" s="12">
        <v>6</v>
      </c>
      <c r="F17" s="12">
        <v>4</v>
      </c>
      <c r="G17" s="6">
        <v>388.03527674999998</v>
      </c>
      <c r="H17" s="7" t="s">
        <v>123</v>
      </c>
      <c r="I17" s="8">
        <v>3</v>
      </c>
    </row>
    <row r="18" spans="1:9" ht="15.75" x14ac:dyDescent="0.25">
      <c r="A18" s="3" t="s">
        <v>124</v>
      </c>
      <c r="B18" s="11">
        <v>369344.40899999999</v>
      </c>
      <c r="C18" s="6">
        <v>54.5</v>
      </c>
      <c r="D18" s="6">
        <v>260</v>
      </c>
      <c r="E18" s="12">
        <v>6</v>
      </c>
      <c r="F18" s="12">
        <v>4</v>
      </c>
      <c r="G18" s="6">
        <v>562.06601480833319</v>
      </c>
      <c r="H18" s="7" t="s">
        <v>125</v>
      </c>
      <c r="I18" s="8">
        <v>4</v>
      </c>
    </row>
    <row r="19" spans="1:9" ht="15.75" x14ac:dyDescent="0.25">
      <c r="A19" s="3" t="s">
        <v>126</v>
      </c>
      <c r="B19" s="11">
        <v>341281.62</v>
      </c>
      <c r="C19" s="6">
        <v>110</v>
      </c>
      <c r="D19" s="6">
        <v>260</v>
      </c>
      <c r="E19" s="12">
        <v>6</v>
      </c>
      <c r="F19" s="12">
        <v>4</v>
      </c>
      <c r="G19" s="6">
        <v>459.05578115833328</v>
      </c>
      <c r="H19" s="7" t="s">
        <v>127</v>
      </c>
      <c r="I19" s="8">
        <v>3</v>
      </c>
    </row>
    <row r="20" spans="1:9" ht="15.75" x14ac:dyDescent="0.25">
      <c r="A20" s="3" t="s">
        <v>128</v>
      </c>
      <c r="B20" s="11">
        <v>333633.66199999995</v>
      </c>
      <c r="C20" s="6">
        <v>465</v>
      </c>
      <c r="D20" s="6">
        <v>260</v>
      </c>
      <c r="E20" s="12">
        <v>6</v>
      </c>
      <c r="F20" s="12">
        <v>4</v>
      </c>
      <c r="G20" s="6">
        <v>91.95455607916665</v>
      </c>
      <c r="H20" s="7" t="s">
        <v>129</v>
      </c>
      <c r="I20" s="8">
        <v>1</v>
      </c>
    </row>
    <row r="21" spans="1:9" ht="15.75" x14ac:dyDescent="0.25">
      <c r="A21" s="3" t="s">
        <v>130</v>
      </c>
      <c r="B21" s="11">
        <v>199779.96299999999</v>
      </c>
      <c r="C21" s="6">
        <v>89</v>
      </c>
      <c r="D21" s="6">
        <v>260</v>
      </c>
      <c r="E21" s="12">
        <v>6</v>
      </c>
      <c r="F21" s="12">
        <v>4</v>
      </c>
      <c r="G21" s="6">
        <v>244.89255221666667</v>
      </c>
      <c r="H21" s="7" t="s">
        <v>131</v>
      </c>
      <c r="I21" s="8">
        <v>2</v>
      </c>
    </row>
    <row r="22" spans="1:9" ht="15.75" x14ac:dyDescent="0.25">
      <c r="A22" s="3" t="s">
        <v>132</v>
      </c>
      <c r="B22" s="11">
        <v>267761.00999999995</v>
      </c>
      <c r="C22" s="6">
        <v>127</v>
      </c>
      <c r="D22" s="6">
        <v>260</v>
      </c>
      <c r="E22" s="12">
        <v>6</v>
      </c>
      <c r="F22" s="12">
        <v>4</v>
      </c>
      <c r="G22" s="6">
        <v>319.50671605833327</v>
      </c>
      <c r="H22" s="7" t="s">
        <v>133</v>
      </c>
      <c r="I22" s="8">
        <v>2</v>
      </c>
    </row>
    <row r="23" spans="1:9" ht="15.75" x14ac:dyDescent="0.25">
      <c r="A23" s="3" t="s">
        <v>134</v>
      </c>
      <c r="B23" s="11">
        <v>292800.90699999995</v>
      </c>
      <c r="C23" s="6">
        <v>275</v>
      </c>
      <c r="D23" s="6">
        <v>260</v>
      </c>
      <c r="E23" s="12">
        <v>6</v>
      </c>
      <c r="F23" s="12">
        <v>4</v>
      </c>
      <c r="G23" s="6">
        <v>213.91589491249994</v>
      </c>
      <c r="H23" s="7" t="s">
        <v>135</v>
      </c>
      <c r="I23" s="8">
        <v>2</v>
      </c>
    </row>
    <row r="24" spans="1:9" ht="15.75" x14ac:dyDescent="0.25">
      <c r="A24" s="3" t="s">
        <v>136</v>
      </c>
      <c r="B24" s="11">
        <v>394812.17099999997</v>
      </c>
      <c r="C24" s="6">
        <v>165</v>
      </c>
      <c r="D24" s="6">
        <v>260</v>
      </c>
      <c r="E24" s="12">
        <v>6</v>
      </c>
      <c r="F24" s="12">
        <v>4</v>
      </c>
      <c r="G24" s="6">
        <v>494.07052699583323</v>
      </c>
      <c r="H24" s="7" t="s">
        <v>137</v>
      </c>
      <c r="I24" s="8">
        <v>4</v>
      </c>
    </row>
    <row r="25" spans="1:9" ht="15.75" x14ac:dyDescent="0.25">
      <c r="A25" s="3" t="s">
        <v>138</v>
      </c>
      <c r="B25" s="11">
        <v>294177.29199999996</v>
      </c>
      <c r="C25" s="6">
        <v>110</v>
      </c>
      <c r="D25" s="6">
        <v>260</v>
      </c>
      <c r="E25" s="12">
        <v>6</v>
      </c>
      <c r="F25" s="12">
        <v>4</v>
      </c>
      <c r="G25" s="6">
        <v>380.58126040000002</v>
      </c>
      <c r="H25" s="7" t="s">
        <v>139</v>
      </c>
      <c r="I25" s="8">
        <v>3</v>
      </c>
    </row>
    <row r="26" spans="1:9" ht="15.75" x14ac:dyDescent="0.25">
      <c r="A26" s="3" t="s">
        <v>140</v>
      </c>
      <c r="B26" s="11">
        <v>369252.64999999997</v>
      </c>
      <c r="C26" s="6">
        <v>315</v>
      </c>
      <c r="D26" s="6">
        <v>260</v>
      </c>
      <c r="E26" s="12">
        <v>6</v>
      </c>
      <c r="F26" s="12">
        <v>4</v>
      </c>
      <c r="G26" s="6">
        <v>301.53851480833328</v>
      </c>
      <c r="H26" s="7" t="s">
        <v>141</v>
      </c>
      <c r="I26" s="8">
        <v>2</v>
      </c>
    </row>
    <row r="27" spans="1:9" ht="15.75" x14ac:dyDescent="0.25">
      <c r="A27" s="3" t="s">
        <v>142</v>
      </c>
      <c r="B27" s="11">
        <v>496448.15099999995</v>
      </c>
      <c r="C27" s="6">
        <v>165</v>
      </c>
      <c r="D27" s="6">
        <v>260</v>
      </c>
      <c r="E27" s="12">
        <v>6</v>
      </c>
      <c r="F27" s="12">
        <v>4</v>
      </c>
      <c r="G27" s="6">
        <v>662.89483525833327</v>
      </c>
      <c r="H27" s="7" t="s">
        <v>143</v>
      </c>
      <c r="I27" s="8">
        <v>5</v>
      </c>
    </row>
    <row r="28" spans="1:9" ht="15.75" x14ac:dyDescent="0.25">
      <c r="A28" s="3" t="s">
        <v>144</v>
      </c>
      <c r="B28" s="11">
        <v>315262.27299999999</v>
      </c>
      <c r="C28" s="6">
        <v>110</v>
      </c>
      <c r="D28" s="6">
        <v>260</v>
      </c>
      <c r="E28" s="12">
        <v>6</v>
      </c>
      <c r="F28" s="12">
        <v>4</v>
      </c>
      <c r="G28" s="6">
        <v>416.31614397083342</v>
      </c>
      <c r="H28" s="7" t="s">
        <v>145</v>
      </c>
      <c r="I28" s="8">
        <v>3</v>
      </c>
    </row>
    <row r="29" spans="1:9" ht="15.75" x14ac:dyDescent="0.25">
      <c r="A29" s="3" t="s">
        <v>146</v>
      </c>
      <c r="B29" s="11">
        <v>333081.04599999997</v>
      </c>
      <c r="C29" s="6">
        <v>165</v>
      </c>
      <c r="D29" s="6">
        <v>260</v>
      </c>
      <c r="E29" s="12">
        <v>6</v>
      </c>
      <c r="F29" s="12">
        <v>4</v>
      </c>
      <c r="G29" s="6">
        <v>390.43952392500012</v>
      </c>
      <c r="H29" s="7" t="s">
        <v>147</v>
      </c>
      <c r="I29" s="8">
        <v>3</v>
      </c>
    </row>
    <row r="30" spans="1:9" ht="15.75" x14ac:dyDescent="0.25">
      <c r="A30" s="3" t="s">
        <v>148</v>
      </c>
      <c r="B30" s="11">
        <v>442525.81999999995</v>
      </c>
      <c r="C30" s="6">
        <v>55</v>
      </c>
      <c r="D30" s="6">
        <v>260</v>
      </c>
      <c r="E30" s="12">
        <v>6</v>
      </c>
      <c r="F30" s="12">
        <v>4</v>
      </c>
      <c r="G30" s="6">
        <v>682.75267275416672</v>
      </c>
      <c r="H30" s="7" t="s">
        <v>149</v>
      </c>
      <c r="I30" s="8">
        <v>5</v>
      </c>
    </row>
    <row r="31" spans="1:9" ht="15.75" x14ac:dyDescent="0.25">
      <c r="A31" s="3" t="s">
        <v>150</v>
      </c>
      <c r="B31" s="11">
        <v>252684.69699999999</v>
      </c>
      <c r="C31" s="6">
        <v>279</v>
      </c>
      <c r="D31" s="6">
        <v>260</v>
      </c>
      <c r="E31" s="12">
        <v>6</v>
      </c>
      <c r="F31" s="12">
        <v>4</v>
      </c>
      <c r="G31" s="6">
        <v>143.35468256666672</v>
      </c>
      <c r="H31" s="7" t="s">
        <v>151</v>
      </c>
      <c r="I31" s="8">
        <v>1</v>
      </c>
    </row>
    <row r="32" spans="1:9" ht="15.75" x14ac:dyDescent="0.25">
      <c r="A32" s="3" t="s">
        <v>152</v>
      </c>
      <c r="B32" s="11">
        <v>204153.465</v>
      </c>
      <c r="C32" s="6">
        <v>260</v>
      </c>
      <c r="D32" s="6">
        <v>260</v>
      </c>
      <c r="E32" s="12">
        <v>6</v>
      </c>
      <c r="F32" s="12">
        <v>4</v>
      </c>
      <c r="G32" s="6">
        <v>80.762097500000039</v>
      </c>
      <c r="H32" s="7" t="s">
        <v>153</v>
      </c>
      <c r="I32" s="8">
        <v>1</v>
      </c>
    </row>
    <row r="33" spans="1:9" ht="15.75" x14ac:dyDescent="0.25">
      <c r="A33" s="3" t="s">
        <v>154</v>
      </c>
      <c r="B33" s="11">
        <v>208919.77799999999</v>
      </c>
      <c r="C33" s="6">
        <v>224</v>
      </c>
      <c r="D33" s="6">
        <v>260</v>
      </c>
      <c r="E33" s="12">
        <v>6</v>
      </c>
      <c r="F33" s="12">
        <v>4</v>
      </c>
      <c r="G33" s="6">
        <v>125.23467493749996</v>
      </c>
      <c r="H33" s="7" t="s">
        <v>155</v>
      </c>
      <c r="I33" s="8">
        <v>1</v>
      </c>
    </row>
    <row r="34" spans="1:9" ht="15.75" x14ac:dyDescent="0.25">
      <c r="A34" s="3" t="s">
        <v>156</v>
      </c>
      <c r="B34" s="11">
        <v>482291.48999999993</v>
      </c>
      <c r="C34" s="6">
        <v>165</v>
      </c>
      <c r="D34" s="6">
        <v>260</v>
      </c>
      <c r="E34" s="12">
        <v>6</v>
      </c>
      <c r="F34" s="12">
        <v>4</v>
      </c>
      <c r="G34" s="6">
        <v>639.12596843333324</v>
      </c>
      <c r="H34" s="7" t="s">
        <v>157</v>
      </c>
      <c r="I34" s="8">
        <v>5</v>
      </c>
    </row>
    <row r="35" spans="1:9" ht="15.75" x14ac:dyDescent="0.25">
      <c r="A35" s="3" t="s">
        <v>158</v>
      </c>
      <c r="B35" s="11">
        <v>178276.39599999998</v>
      </c>
      <c r="C35" s="6">
        <v>55</v>
      </c>
      <c r="D35" s="6">
        <v>260</v>
      </c>
      <c r="E35" s="12">
        <v>6</v>
      </c>
      <c r="F35" s="12">
        <v>4</v>
      </c>
      <c r="G35" s="6">
        <v>243.13016864583335</v>
      </c>
      <c r="H35" s="7" t="s">
        <v>159</v>
      </c>
      <c r="I35" s="8">
        <v>2</v>
      </c>
    </row>
    <row r="36" spans="1:9" ht="15.75" x14ac:dyDescent="0.25">
      <c r="A36" s="3" t="s">
        <v>160</v>
      </c>
      <c r="B36" s="11">
        <v>394157.48599999998</v>
      </c>
      <c r="C36" s="6">
        <v>110</v>
      </c>
      <c r="D36" s="6">
        <v>260</v>
      </c>
      <c r="E36" s="12">
        <v>6</v>
      </c>
      <c r="F36" s="12">
        <v>4</v>
      </c>
      <c r="G36" s="6">
        <v>547.65541150833326</v>
      </c>
      <c r="H36" s="7" t="s">
        <v>161</v>
      </c>
      <c r="I36" s="8">
        <v>4</v>
      </c>
    </row>
    <row r="37" spans="1:9" ht="15.75" x14ac:dyDescent="0.25">
      <c r="A37" s="14" t="s">
        <v>162</v>
      </c>
      <c r="B37" s="15">
        <v>458285.68599999999</v>
      </c>
      <c r="C37" s="16">
        <v>560</v>
      </c>
      <c r="D37" s="16">
        <v>260</v>
      </c>
      <c r="E37" s="17">
        <v>6</v>
      </c>
      <c r="F37" s="17">
        <v>4</v>
      </c>
      <c r="G37" s="16">
        <v>204.68222888750006</v>
      </c>
      <c r="H37" s="7" t="s">
        <v>163</v>
      </c>
      <c r="I37" s="24">
        <v>2</v>
      </c>
    </row>
    <row r="38" spans="1:9" ht="19.5" customHeight="1" x14ac:dyDescent="0.25">
      <c r="A38" s="3" t="s">
        <v>164</v>
      </c>
      <c r="B38" s="11">
        <v>264344.27599999995</v>
      </c>
      <c r="C38" s="6">
        <v>315</v>
      </c>
      <c r="D38" s="6">
        <v>260</v>
      </c>
      <c r="E38" s="12">
        <v>6</v>
      </c>
      <c r="F38" s="12">
        <v>4</v>
      </c>
      <c r="G38" s="6">
        <v>126.12241126250001</v>
      </c>
      <c r="H38" s="7" t="s">
        <v>165</v>
      </c>
      <c r="I38" s="8">
        <v>1</v>
      </c>
    </row>
    <row r="39" spans="1:9" ht="15.75" x14ac:dyDescent="0.25">
      <c r="A39" s="14" t="s">
        <v>166</v>
      </c>
      <c r="B39" s="15">
        <v>158778.12399999998</v>
      </c>
      <c r="C39" s="16">
        <v>194</v>
      </c>
      <c r="D39" s="16">
        <v>260</v>
      </c>
      <c r="E39" s="17">
        <v>6</v>
      </c>
      <c r="F39" s="17">
        <v>4</v>
      </c>
      <c r="G39" s="16">
        <v>71.708599383333308</v>
      </c>
      <c r="H39" s="7" t="s">
        <v>167</v>
      </c>
      <c r="I39" s="24">
        <v>1</v>
      </c>
    </row>
    <row r="40" spans="1:9" ht="18.75" customHeight="1" x14ac:dyDescent="0.25">
      <c r="A40" s="3" t="s">
        <v>168</v>
      </c>
      <c r="B40" s="11">
        <v>228781.99299999999</v>
      </c>
      <c r="C40" s="6">
        <v>220</v>
      </c>
      <c r="D40" s="6">
        <v>260</v>
      </c>
      <c r="E40" s="12">
        <v>6</v>
      </c>
      <c r="F40" s="12">
        <v>4</v>
      </c>
      <c r="G40" s="6">
        <v>161.64845253333334</v>
      </c>
      <c r="H40" s="7" t="s">
        <v>169</v>
      </c>
      <c r="I40" s="8">
        <v>1</v>
      </c>
    </row>
    <row r="41" spans="1:9" ht="15.75" x14ac:dyDescent="0.25">
      <c r="A41" s="3" t="s">
        <v>170</v>
      </c>
      <c r="B41" s="11">
        <v>361968.63499999995</v>
      </c>
      <c r="C41" s="6">
        <v>150</v>
      </c>
      <c r="D41" s="6">
        <v>260</v>
      </c>
      <c r="E41" s="12">
        <v>6</v>
      </c>
      <c r="F41" s="12">
        <v>4</v>
      </c>
      <c r="G41" s="6">
        <v>454.58762306250003</v>
      </c>
      <c r="H41" s="7" t="s">
        <v>171</v>
      </c>
      <c r="I41" s="8">
        <v>1</v>
      </c>
    </row>
    <row r="42" spans="1:9" ht="15.75" x14ac:dyDescent="0.25">
      <c r="A42" s="3" t="s">
        <v>172</v>
      </c>
      <c r="B42" s="11">
        <v>307229.75199999998</v>
      </c>
      <c r="C42" s="6">
        <v>330</v>
      </c>
      <c r="D42" s="6">
        <v>260</v>
      </c>
      <c r="E42" s="12">
        <v>6</v>
      </c>
      <c r="F42" s="12">
        <v>4</v>
      </c>
      <c r="G42" s="6">
        <v>182.78009507083334</v>
      </c>
      <c r="H42" s="7" t="s">
        <v>173</v>
      </c>
      <c r="I42" s="8">
        <v>1</v>
      </c>
    </row>
    <row r="43" spans="1:9" ht="15.75" x14ac:dyDescent="0.25">
      <c r="A43" s="3" t="s">
        <v>174</v>
      </c>
      <c r="B43" s="11">
        <v>293098.86599999998</v>
      </c>
      <c r="C43" s="6">
        <v>385</v>
      </c>
      <c r="D43" s="6">
        <v>260</v>
      </c>
      <c r="E43" s="12">
        <v>6</v>
      </c>
      <c r="F43" s="12">
        <v>4</v>
      </c>
      <c r="G43" s="6">
        <v>104.01581157916667</v>
      </c>
      <c r="H43" s="7" t="s">
        <v>175</v>
      </c>
      <c r="I43" s="8">
        <v>1</v>
      </c>
    </row>
    <row r="44" spans="1:9" ht="15.75" x14ac:dyDescent="0.25">
      <c r="A44" s="3" t="s">
        <v>176</v>
      </c>
      <c r="B44" s="11">
        <v>804423.31599999999</v>
      </c>
      <c r="C44" s="6">
        <v>220</v>
      </c>
      <c r="D44" s="6">
        <v>260</v>
      </c>
      <c r="E44" s="12">
        <v>6</v>
      </c>
      <c r="F44" s="12">
        <v>4</v>
      </c>
      <c r="G44" s="6">
        <v>1120.580055329167</v>
      </c>
      <c r="H44" s="7" t="s">
        <v>177</v>
      </c>
      <c r="I44" s="8">
        <v>8</v>
      </c>
    </row>
    <row r="45" spans="1:9" ht="15.75" x14ac:dyDescent="0.25">
      <c r="A45" s="3" t="s">
        <v>178</v>
      </c>
      <c r="B45" s="11">
        <v>272322.15399999998</v>
      </c>
      <c r="C45" s="6">
        <v>330</v>
      </c>
      <c r="D45" s="6">
        <v>260</v>
      </c>
      <c r="E45" s="12">
        <v>6</v>
      </c>
      <c r="F45" s="12">
        <v>4</v>
      </c>
      <c r="G45" s="6">
        <v>124.73866849583339</v>
      </c>
      <c r="H45" s="7" t="s">
        <v>179</v>
      </c>
      <c r="I45" s="8">
        <v>1</v>
      </c>
    </row>
    <row r="46" spans="1:9" ht="15.75" x14ac:dyDescent="0.25">
      <c r="A46" s="3" t="s">
        <v>180</v>
      </c>
      <c r="B46" s="11">
        <v>724639.38099999994</v>
      </c>
      <c r="C46" s="6">
        <v>110</v>
      </c>
      <c r="D46" s="6">
        <v>260</v>
      </c>
      <c r="E46" s="12">
        <v>6</v>
      </c>
      <c r="F46" s="12">
        <v>4</v>
      </c>
      <c r="G46" s="6">
        <v>1097.8632556375001</v>
      </c>
      <c r="H46" s="7" t="s">
        <v>181</v>
      </c>
      <c r="I46" s="8">
        <v>8</v>
      </c>
    </row>
    <row r="47" spans="1:9" ht="15.75" x14ac:dyDescent="0.25">
      <c r="A47" s="3" t="s">
        <v>182</v>
      </c>
      <c r="B47" s="11">
        <v>222816.62699999998</v>
      </c>
      <c r="C47" s="6">
        <v>163</v>
      </c>
      <c r="D47" s="6">
        <v>260</v>
      </c>
      <c r="E47" s="12">
        <v>6</v>
      </c>
      <c r="F47" s="12">
        <v>4</v>
      </c>
      <c r="G47" s="6">
        <v>208.5036346083333</v>
      </c>
      <c r="H47" s="7" t="s">
        <v>183</v>
      </c>
      <c r="I47" s="8">
        <v>2</v>
      </c>
    </row>
    <row r="48" spans="1:9" ht="15.75" x14ac:dyDescent="0.25">
      <c r="A48" s="3" t="s">
        <v>184</v>
      </c>
      <c r="B48" s="11">
        <v>330091.14599999995</v>
      </c>
      <c r="C48" s="6">
        <v>165</v>
      </c>
      <c r="D48" s="6">
        <v>260</v>
      </c>
      <c r="E48" s="12">
        <v>6</v>
      </c>
      <c r="F48" s="12">
        <v>4</v>
      </c>
      <c r="G48" s="6">
        <v>385.28805246249999</v>
      </c>
      <c r="H48" s="7" t="s">
        <v>185</v>
      </c>
      <c r="I48" s="8">
        <v>3</v>
      </c>
    </row>
    <row r="49" spans="1:9" ht="15.75" x14ac:dyDescent="0.25">
      <c r="A49" s="3" t="s">
        <v>186</v>
      </c>
      <c r="B49" s="11">
        <v>199918.11699999997</v>
      </c>
      <c r="C49" s="6">
        <v>110</v>
      </c>
      <c r="D49" s="6">
        <v>260</v>
      </c>
      <c r="E49" s="12">
        <v>6</v>
      </c>
      <c r="F49" s="12">
        <v>4</v>
      </c>
      <c r="G49" s="6">
        <v>223.97276054999998</v>
      </c>
      <c r="H49" s="7" t="s">
        <v>187</v>
      </c>
      <c r="I49" s="8">
        <v>2</v>
      </c>
    </row>
    <row r="50" spans="1:9" ht="15.75" x14ac:dyDescent="0.25">
      <c r="A50" s="3" t="s">
        <v>188</v>
      </c>
      <c r="B50" s="11">
        <v>192232.01199999999</v>
      </c>
      <c r="C50" s="6">
        <v>110</v>
      </c>
      <c r="D50" s="6">
        <v>260</v>
      </c>
      <c r="E50" s="12">
        <v>6</v>
      </c>
      <c r="F50" s="12">
        <v>4</v>
      </c>
      <c r="G50" s="6">
        <v>211.73403547083336</v>
      </c>
      <c r="H50" s="7" t="s">
        <v>189</v>
      </c>
      <c r="I50" s="8">
        <v>2</v>
      </c>
    </row>
    <row r="51" spans="1:9" ht="15.75" x14ac:dyDescent="0.25">
      <c r="A51" s="3" t="s">
        <v>190</v>
      </c>
      <c r="B51" s="11">
        <v>219893.74199999997</v>
      </c>
      <c r="C51" s="6">
        <v>163</v>
      </c>
      <c r="D51" s="6">
        <v>260</v>
      </c>
      <c r="E51" s="12">
        <v>6</v>
      </c>
      <c r="F51" s="12">
        <v>4</v>
      </c>
      <c r="G51" s="6">
        <v>204.85207030000004</v>
      </c>
      <c r="H51" s="7" t="s">
        <v>191</v>
      </c>
      <c r="I51" s="8">
        <v>2</v>
      </c>
    </row>
    <row r="52" spans="1:9" ht="15.75" x14ac:dyDescent="0.25">
      <c r="A52" s="3" t="s">
        <v>192</v>
      </c>
      <c r="B52" s="11">
        <v>142410.99899999998</v>
      </c>
      <c r="C52" s="6">
        <v>110</v>
      </c>
      <c r="D52" s="6">
        <v>260</v>
      </c>
      <c r="E52" s="12">
        <v>6</v>
      </c>
      <c r="F52" s="12">
        <v>4</v>
      </c>
      <c r="G52" s="6">
        <v>128.39587658333332</v>
      </c>
      <c r="H52" s="7" t="s">
        <v>193</v>
      </c>
      <c r="I52" s="8">
        <v>1</v>
      </c>
    </row>
    <row r="53" spans="1:9" ht="15.75" x14ac:dyDescent="0.25">
      <c r="A53" s="3" t="s">
        <v>194</v>
      </c>
      <c r="B53" s="11">
        <v>182729.28499999997</v>
      </c>
      <c r="C53" s="6">
        <v>165</v>
      </c>
      <c r="D53" s="6">
        <v>260</v>
      </c>
      <c r="E53" s="12">
        <v>6</v>
      </c>
      <c r="F53" s="12">
        <v>4</v>
      </c>
      <c r="G53" s="6">
        <v>139.99971392916666</v>
      </c>
      <c r="H53" s="7" t="s">
        <v>195</v>
      </c>
      <c r="I53" s="8">
        <v>1</v>
      </c>
    </row>
    <row r="54" spans="1:9" ht="16.5" customHeight="1" x14ac:dyDescent="0.25">
      <c r="A54" s="3" t="s">
        <v>196</v>
      </c>
      <c r="B54" s="11">
        <v>304124.37999999995</v>
      </c>
      <c r="C54" s="6">
        <v>205</v>
      </c>
      <c r="D54" s="6">
        <v>0</v>
      </c>
      <c r="E54" s="12">
        <v>6</v>
      </c>
      <c r="F54" s="12">
        <v>4</v>
      </c>
      <c r="G54" s="6">
        <v>302.65612360833336</v>
      </c>
      <c r="H54" s="7" t="s">
        <v>197</v>
      </c>
      <c r="I54" s="8">
        <v>2</v>
      </c>
    </row>
    <row r="55" spans="1:9" ht="16.5" customHeight="1" x14ac:dyDescent="0.25">
      <c r="A55" s="3" t="s">
        <v>198</v>
      </c>
      <c r="B55" s="11">
        <v>304124.37999999995</v>
      </c>
      <c r="C55" s="6">
        <v>220</v>
      </c>
      <c r="D55" s="6">
        <v>0</v>
      </c>
      <c r="E55" s="12">
        <v>6</v>
      </c>
      <c r="F55" s="12">
        <v>4</v>
      </c>
      <c r="G55" s="6">
        <v>302.65612360833336</v>
      </c>
      <c r="H55" s="7" t="s">
        <v>199</v>
      </c>
      <c r="I55" s="8">
        <v>2</v>
      </c>
    </row>
    <row r="56" spans="1:9" ht="16.5" customHeight="1" x14ac:dyDescent="0.25">
      <c r="A56" s="3" t="s">
        <v>200</v>
      </c>
      <c r="B56" s="11">
        <v>304124.37999999995</v>
      </c>
      <c r="C56" s="6">
        <v>315</v>
      </c>
      <c r="D56" s="6">
        <v>0</v>
      </c>
      <c r="E56" s="12">
        <v>6</v>
      </c>
      <c r="F56" s="12">
        <v>4</v>
      </c>
      <c r="G56" s="6">
        <v>302.65612360833336</v>
      </c>
      <c r="H56" s="7" t="s">
        <v>201</v>
      </c>
      <c r="I56" s="8">
        <v>2</v>
      </c>
    </row>
    <row r="57" spans="1:9" ht="18.75" customHeight="1" x14ac:dyDescent="0.25">
      <c r="A57" s="3" t="s">
        <v>202</v>
      </c>
      <c r="B57" s="11">
        <v>197204.52499999999</v>
      </c>
      <c r="C57" s="6">
        <v>220</v>
      </c>
      <c r="D57" s="6">
        <v>0</v>
      </c>
      <c r="E57" s="12">
        <v>6</v>
      </c>
      <c r="F57" s="12">
        <v>4</v>
      </c>
      <c r="G57" s="6">
        <v>108.97162242083328</v>
      </c>
      <c r="H57" s="7" t="s">
        <v>203</v>
      </c>
      <c r="I57" s="8">
        <v>1</v>
      </c>
    </row>
    <row r="58" spans="1:9" ht="16.5" thickBot="1" x14ac:dyDescent="0.3">
      <c r="A58" s="4" t="s">
        <v>204</v>
      </c>
      <c r="B58" s="18">
        <v>182729.28499999997</v>
      </c>
      <c r="C58" s="19">
        <v>315</v>
      </c>
      <c r="D58" s="19">
        <v>0</v>
      </c>
      <c r="E58" s="20">
        <v>6</v>
      </c>
      <c r="F58" s="20">
        <v>4</v>
      </c>
      <c r="G58" s="19">
        <v>139.99971392916666</v>
      </c>
      <c r="H58" s="21" t="s">
        <v>205</v>
      </c>
      <c r="I58" s="10">
        <v>1</v>
      </c>
    </row>
    <row r="59" spans="1:9" ht="16.5" thickBot="1" x14ac:dyDescent="0.3">
      <c r="A59" s="23" t="s">
        <v>206</v>
      </c>
      <c r="B59" s="22"/>
      <c r="C59" s="22"/>
      <c r="D59" s="22"/>
      <c r="E59" s="22"/>
      <c r="F59" s="22"/>
      <c r="G59" s="22"/>
      <c r="H59" s="22"/>
      <c r="I59" s="31">
        <f>SUM(I4:I58)</f>
        <v>134</v>
      </c>
    </row>
    <row r="60" spans="1:9" ht="24.75" customHeight="1" x14ac:dyDescent="0.25">
      <c r="A60" s="119" t="s">
        <v>207</v>
      </c>
      <c r="B60" s="120"/>
      <c r="C60" s="120"/>
      <c r="D60" s="120"/>
      <c r="E60" s="120"/>
      <c r="F60" s="120"/>
      <c r="G60" s="120"/>
      <c r="H60" s="120"/>
      <c r="I60" s="121"/>
    </row>
    <row r="61" spans="1:9" ht="24.75" customHeight="1" x14ac:dyDescent="0.25">
      <c r="A61" s="122"/>
      <c r="B61" s="123"/>
      <c r="C61" s="123"/>
      <c r="D61" s="123"/>
      <c r="E61" s="123"/>
      <c r="F61" s="123"/>
      <c r="G61" s="123"/>
      <c r="H61" s="123"/>
      <c r="I61" s="124"/>
    </row>
    <row r="62" spans="1:9" ht="39" customHeight="1" thickBot="1" x14ac:dyDescent="0.3">
      <c r="A62" s="125"/>
      <c r="B62" s="126"/>
      <c r="C62" s="126"/>
      <c r="D62" s="126"/>
      <c r="E62" s="126"/>
      <c r="F62" s="126"/>
      <c r="G62" s="126"/>
      <c r="H62" s="126"/>
      <c r="I62" s="127"/>
    </row>
    <row r="63" spans="1:9" ht="18.75" customHeight="1" x14ac:dyDescent="0.25"/>
    <row r="64" spans="1:9" ht="15.75" thickBot="1" x14ac:dyDescent="0.3"/>
    <row r="65" spans="1:10" ht="19.5" thickBot="1" x14ac:dyDescent="0.35">
      <c r="A65" s="131" t="s">
        <v>208</v>
      </c>
      <c r="B65" s="132"/>
      <c r="C65" s="132"/>
      <c r="D65" s="132"/>
      <c r="E65" s="132"/>
      <c r="F65" s="132"/>
      <c r="G65" s="132"/>
      <c r="H65" s="133"/>
    </row>
    <row r="66" spans="1:10" ht="90.75" thickBot="1" x14ac:dyDescent="0.3">
      <c r="A66" s="32" t="s">
        <v>209</v>
      </c>
      <c r="B66" s="33" t="s">
        <v>210</v>
      </c>
      <c r="C66" s="33" t="s">
        <v>211</v>
      </c>
      <c r="D66" s="33" t="s">
        <v>212</v>
      </c>
      <c r="E66" s="33" t="s">
        <v>213</v>
      </c>
      <c r="F66" s="33" t="s">
        <v>214</v>
      </c>
      <c r="G66" s="33" t="s">
        <v>215</v>
      </c>
      <c r="H66" s="34" t="s">
        <v>216</v>
      </c>
      <c r="I66" s="30"/>
    </row>
    <row r="67" spans="1:10" ht="15.75" x14ac:dyDescent="0.25">
      <c r="A67" s="13" t="s">
        <v>217</v>
      </c>
      <c r="B67" s="25">
        <v>181913.764</v>
      </c>
      <c r="C67" s="26">
        <v>260</v>
      </c>
      <c r="D67" s="26">
        <v>400</v>
      </c>
      <c r="E67" s="25">
        <v>6</v>
      </c>
      <c r="F67" s="25">
        <v>4</v>
      </c>
      <c r="G67" s="26">
        <v>43.434265108333307</v>
      </c>
      <c r="H67" s="27" t="s">
        <v>218</v>
      </c>
      <c r="I67" s="30"/>
    </row>
    <row r="68" spans="1:10" ht="15.75" x14ac:dyDescent="0.25">
      <c r="A68" s="3" t="s">
        <v>219</v>
      </c>
      <c r="B68" s="11">
        <v>88972.206999999995</v>
      </c>
      <c r="C68" s="6">
        <v>165</v>
      </c>
      <c r="D68" s="11">
        <v>400</v>
      </c>
      <c r="E68" s="6">
        <v>6</v>
      </c>
      <c r="F68" s="6">
        <v>4</v>
      </c>
      <c r="G68" s="12">
        <v>-15.283962099999968</v>
      </c>
      <c r="H68" s="36" t="s">
        <v>220</v>
      </c>
      <c r="I68" s="35"/>
      <c r="J68" s="35"/>
    </row>
    <row r="69" spans="1:10" ht="15.75" x14ac:dyDescent="0.25">
      <c r="A69" s="3" t="s">
        <v>221</v>
      </c>
      <c r="B69" s="11">
        <v>105465.11399999999</v>
      </c>
      <c r="C69" s="6">
        <v>260</v>
      </c>
      <c r="D69" s="6">
        <v>260</v>
      </c>
      <c r="E69" s="12">
        <v>6</v>
      </c>
      <c r="F69" s="12">
        <v>4</v>
      </c>
      <c r="G69" s="6">
        <v>-82.876364300000034</v>
      </c>
      <c r="H69" s="28" t="s">
        <v>222</v>
      </c>
      <c r="I69" s="30"/>
    </row>
    <row r="70" spans="1:10" ht="15.75" x14ac:dyDescent="0.25">
      <c r="A70" s="3" t="s">
        <v>223</v>
      </c>
      <c r="B70" s="11">
        <v>105826.995</v>
      </c>
      <c r="C70" s="6">
        <v>275</v>
      </c>
      <c r="D70" s="6">
        <v>260</v>
      </c>
      <c r="E70" s="12">
        <v>6</v>
      </c>
      <c r="F70" s="12">
        <v>4</v>
      </c>
      <c r="G70" s="6">
        <v>-97.753530966666688</v>
      </c>
      <c r="H70" s="28" t="s">
        <v>224</v>
      </c>
      <c r="I70" s="30"/>
    </row>
    <row r="71" spans="1:10" ht="15.75" x14ac:dyDescent="0.25">
      <c r="A71" s="3" t="s">
        <v>225</v>
      </c>
      <c r="B71" s="11">
        <v>167799.37399999998</v>
      </c>
      <c r="C71" s="6">
        <v>423</v>
      </c>
      <c r="D71" s="6">
        <v>260</v>
      </c>
      <c r="E71" s="12">
        <v>6</v>
      </c>
      <c r="F71" s="12">
        <v>4</v>
      </c>
      <c r="G71" s="6">
        <v>-142.07211122916669</v>
      </c>
      <c r="H71" s="28" t="s">
        <v>226</v>
      </c>
      <c r="I71" s="30"/>
    </row>
    <row r="72" spans="1:10" ht="15.75" x14ac:dyDescent="0.25">
      <c r="A72" s="3" t="s">
        <v>227</v>
      </c>
      <c r="B72" s="11">
        <v>251664.00699999998</v>
      </c>
      <c r="C72" s="6">
        <v>482</v>
      </c>
      <c r="D72" s="6">
        <v>260</v>
      </c>
      <c r="E72" s="12">
        <v>6</v>
      </c>
      <c r="F72" s="12">
        <v>4</v>
      </c>
      <c r="G72" s="6">
        <v>-61.348266254166674</v>
      </c>
      <c r="H72" s="28" t="s">
        <v>228</v>
      </c>
      <c r="I72" s="30"/>
    </row>
    <row r="73" spans="1:10" ht="15.75" x14ac:dyDescent="0.25">
      <c r="A73" s="3" t="s">
        <v>229</v>
      </c>
      <c r="B73" s="11">
        <v>97198.555999999997</v>
      </c>
      <c r="C73" s="6">
        <v>165</v>
      </c>
      <c r="D73" s="6">
        <v>260</v>
      </c>
      <c r="E73" s="12">
        <v>6</v>
      </c>
      <c r="F73" s="12">
        <v>4</v>
      </c>
      <c r="G73" s="6">
        <v>-1.6301215333333516</v>
      </c>
      <c r="H73" s="28" t="s">
        <v>230</v>
      </c>
      <c r="I73" s="30"/>
    </row>
    <row r="74" spans="1:10" ht="15.75" x14ac:dyDescent="0.25">
      <c r="A74" s="3" t="s">
        <v>231</v>
      </c>
      <c r="B74" s="11">
        <v>69777.048999999999</v>
      </c>
      <c r="C74" s="6">
        <v>127</v>
      </c>
      <c r="D74" s="6">
        <v>260</v>
      </c>
      <c r="E74" s="12">
        <v>6</v>
      </c>
      <c r="F74" s="12">
        <v>4</v>
      </c>
      <c r="G74" s="6">
        <v>-9.4878230291666483</v>
      </c>
      <c r="H74" s="28" t="s">
        <v>232</v>
      </c>
      <c r="I74" s="30"/>
    </row>
    <row r="75" spans="1:10" ht="15.75" x14ac:dyDescent="0.25">
      <c r="A75" s="3" t="s">
        <v>233</v>
      </c>
      <c r="B75" s="11">
        <v>201666.69299999997</v>
      </c>
      <c r="C75" s="6">
        <v>330</v>
      </c>
      <c r="D75" s="6">
        <v>260</v>
      </c>
      <c r="E75" s="12">
        <v>6</v>
      </c>
      <c r="F75" s="12">
        <v>4</v>
      </c>
      <c r="G75" s="6">
        <v>7.2906581916666369</v>
      </c>
      <c r="H75" s="28" t="s">
        <v>234</v>
      </c>
      <c r="I75" s="30"/>
    </row>
    <row r="76" spans="1:10" ht="16.5" thickBot="1" x14ac:dyDescent="0.3">
      <c r="A76" s="4" t="s">
        <v>235</v>
      </c>
      <c r="B76" s="18">
        <v>120224.90999999999</v>
      </c>
      <c r="C76" s="19">
        <v>165</v>
      </c>
      <c r="D76" s="19">
        <v>260</v>
      </c>
      <c r="E76" s="20">
        <v>6</v>
      </c>
      <c r="F76" s="20">
        <v>4</v>
      </c>
      <c r="G76" s="19">
        <v>36.03825252499999</v>
      </c>
      <c r="H76" s="29" t="s">
        <v>236</v>
      </c>
    </row>
    <row r="77" spans="1:10" ht="15.75" customHeight="1" x14ac:dyDescent="0.25">
      <c r="A77" s="119" t="s">
        <v>237</v>
      </c>
      <c r="B77" s="120"/>
      <c r="C77" s="120"/>
      <c r="D77" s="120"/>
      <c r="E77" s="120"/>
      <c r="F77" s="120"/>
      <c r="G77" s="120"/>
      <c r="H77" s="121"/>
    </row>
    <row r="78" spans="1:10" x14ac:dyDescent="0.25">
      <c r="A78" s="122"/>
      <c r="B78" s="123"/>
      <c r="C78" s="123"/>
      <c r="D78" s="123"/>
      <c r="E78" s="123"/>
      <c r="F78" s="123"/>
      <c r="G78" s="123"/>
      <c r="H78" s="124"/>
    </row>
    <row r="79" spans="1:10" ht="29.25" customHeight="1" thickBot="1" x14ac:dyDescent="0.3">
      <c r="A79" s="125"/>
      <c r="B79" s="126"/>
      <c r="C79" s="126"/>
      <c r="D79" s="126"/>
      <c r="E79" s="126"/>
      <c r="F79" s="126"/>
      <c r="G79" s="126"/>
      <c r="H79" s="127"/>
    </row>
  </sheetData>
  <mergeCells count="5">
    <mergeCell ref="A77:H79"/>
    <mergeCell ref="A2:I2"/>
    <mergeCell ref="A65:H65"/>
    <mergeCell ref="A60:I62"/>
    <mergeCell ref="A1:I1"/>
  </mergeCells>
  <conditionalFormatting sqref="G4:G58 G67:G76">
    <cfRule type="cellIs" dxfId="5" priority="9" stopIfTrue="1" operator="lessThan">
      <formula>0</formula>
    </cfRule>
    <cfRule type="cellIs" dxfId="4" priority="10" stopIfTrue="1" operator="greaterThan">
      <formula>50</formula>
    </cfRule>
  </conditionalFormatting>
  <conditionalFormatting sqref="I68">
    <cfRule type="cellIs" dxfId="3" priority="1" stopIfTrue="1" operator="lessThan">
      <formula>0</formula>
    </cfRule>
    <cfRule type="cellIs" dxfId="2" priority="2" stopIfTrue="1" operator="greaterThan">
      <formula>50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workbookViewId="0">
      <selection activeCell="A4" sqref="A4"/>
    </sheetView>
  </sheetViews>
  <sheetFormatPr defaultColWidth="11.42578125" defaultRowHeight="15" x14ac:dyDescent="0.25"/>
  <cols>
    <col min="1" max="1" width="22" customWidth="1"/>
    <col min="2" max="2" width="12.7109375" customWidth="1"/>
    <col min="3" max="3" width="13.42578125" customWidth="1"/>
    <col min="4" max="4" width="13.5703125" customWidth="1"/>
    <col min="7" max="7" width="18.28515625" customWidth="1"/>
    <col min="8" max="8" width="15.5703125" customWidth="1"/>
    <col min="9" max="9" width="16.28515625" customWidth="1"/>
  </cols>
  <sheetData>
    <row r="1" spans="1:9" ht="15.75" thickBot="1" x14ac:dyDescent="0.3">
      <c r="A1" s="109" t="s">
        <v>238</v>
      </c>
      <c r="B1" s="109"/>
      <c r="C1" s="109"/>
      <c r="D1" s="109"/>
      <c r="E1" s="109"/>
      <c r="F1" s="109"/>
      <c r="G1" s="109"/>
      <c r="H1" s="109"/>
      <c r="I1" s="109"/>
    </row>
    <row r="2" spans="1:9" ht="52.5" customHeight="1" thickBot="1" x14ac:dyDescent="0.3">
      <c r="A2" s="128" t="s">
        <v>239</v>
      </c>
      <c r="B2" s="134"/>
      <c r="C2" s="134"/>
      <c r="D2" s="134"/>
      <c r="E2" s="134"/>
      <c r="F2" s="134"/>
      <c r="G2" s="134"/>
      <c r="H2" s="134"/>
      <c r="I2" s="135"/>
    </row>
    <row r="3" spans="1:9" ht="111" customHeight="1" x14ac:dyDescent="0.25">
      <c r="A3" s="2" t="s">
        <v>240</v>
      </c>
      <c r="B3" s="1" t="s">
        <v>241</v>
      </c>
      <c r="C3" s="1" t="s">
        <v>242</v>
      </c>
      <c r="D3" s="1" t="s">
        <v>243</v>
      </c>
      <c r="E3" s="1" t="s">
        <v>244</v>
      </c>
      <c r="F3" s="1" t="s">
        <v>245</v>
      </c>
      <c r="G3" s="1" t="s">
        <v>246</v>
      </c>
      <c r="H3" s="1" t="s">
        <v>247</v>
      </c>
      <c r="I3" s="5" t="s">
        <v>248</v>
      </c>
    </row>
    <row r="4" spans="1:9" ht="15.75" x14ac:dyDescent="0.25">
      <c r="A4" s="3" t="s">
        <v>249</v>
      </c>
      <c r="B4" s="11">
        <v>358475.09356199997</v>
      </c>
      <c r="C4" s="6">
        <v>271</v>
      </c>
      <c r="D4" s="6">
        <v>400</v>
      </c>
      <c r="E4" s="12">
        <v>6</v>
      </c>
      <c r="F4" s="12">
        <v>4</v>
      </c>
      <c r="G4" s="6">
        <v>417.83462023749996</v>
      </c>
      <c r="H4" s="7" t="s">
        <v>250</v>
      </c>
      <c r="I4" s="8">
        <v>1</v>
      </c>
    </row>
    <row r="5" spans="1:9" ht="15.75" x14ac:dyDescent="0.25">
      <c r="A5" s="3" t="s">
        <v>251</v>
      </c>
      <c r="B5" s="11">
        <v>161606.21267399998</v>
      </c>
      <c r="C5" s="6">
        <v>110</v>
      </c>
      <c r="D5" s="6">
        <v>400</v>
      </c>
      <c r="E5" s="12">
        <v>6</v>
      </c>
      <c r="F5" s="12">
        <v>4</v>
      </c>
      <c r="G5" s="6">
        <v>200.81998429166663</v>
      </c>
      <c r="H5" s="7" t="s">
        <v>252</v>
      </c>
      <c r="I5" s="8">
        <v>0</v>
      </c>
    </row>
    <row r="6" spans="1:9" ht="15.75" x14ac:dyDescent="0.25">
      <c r="A6" s="3" t="s">
        <v>253</v>
      </c>
      <c r="B6" s="11">
        <v>210353.60413399996</v>
      </c>
      <c r="C6" s="6">
        <v>110</v>
      </c>
      <c r="D6" s="6">
        <v>400</v>
      </c>
      <c r="E6" s="12">
        <v>6</v>
      </c>
      <c r="F6" s="12">
        <v>4</v>
      </c>
      <c r="G6" s="6">
        <v>294.18519207916665</v>
      </c>
      <c r="H6" s="7" t="s">
        <v>254</v>
      </c>
      <c r="I6" s="8">
        <v>0</v>
      </c>
    </row>
    <row r="7" spans="1:9" ht="15.75" x14ac:dyDescent="0.25">
      <c r="A7" s="3" t="s">
        <v>255</v>
      </c>
      <c r="B7" s="11">
        <v>187553.09068399997</v>
      </c>
      <c r="C7" s="6">
        <v>260</v>
      </c>
      <c r="D7" s="6">
        <v>400</v>
      </c>
      <c r="E7" s="12">
        <v>6</v>
      </c>
      <c r="F7" s="12">
        <v>4</v>
      </c>
      <c r="G7" s="6">
        <v>101.42239773749998</v>
      </c>
      <c r="H7" s="7" t="s">
        <v>256</v>
      </c>
      <c r="I7" s="8">
        <v>0</v>
      </c>
    </row>
    <row r="8" spans="1:9" ht="15.75" x14ac:dyDescent="0.25">
      <c r="A8" s="3" t="s">
        <v>257</v>
      </c>
      <c r="B8" s="11">
        <v>424978.18556599994</v>
      </c>
      <c r="C8" s="6">
        <v>24</v>
      </c>
      <c r="D8" s="6">
        <v>400</v>
      </c>
      <c r="E8" s="12">
        <v>6</v>
      </c>
      <c r="F8" s="12">
        <v>4</v>
      </c>
      <c r="G8" s="6">
        <v>792.55512826250003</v>
      </c>
      <c r="H8" s="7" t="s">
        <v>258</v>
      </c>
      <c r="I8" s="8">
        <v>1</v>
      </c>
    </row>
    <row r="9" spans="1:9" ht="15.75" x14ac:dyDescent="0.25">
      <c r="A9" s="3" t="s">
        <v>259</v>
      </c>
      <c r="B9" s="11">
        <v>583108.51576999994</v>
      </c>
      <c r="C9" s="6">
        <v>279</v>
      </c>
      <c r="D9" s="6">
        <v>400</v>
      </c>
      <c r="E9" s="12">
        <v>6</v>
      </c>
      <c r="F9" s="12">
        <v>4</v>
      </c>
      <c r="G9" s="6">
        <v>841.66277560416665</v>
      </c>
      <c r="H9" s="7" t="s">
        <v>260</v>
      </c>
      <c r="I9" s="8">
        <v>1</v>
      </c>
    </row>
    <row r="10" spans="1:9" ht="15.75" x14ac:dyDescent="0.25">
      <c r="A10" s="3" t="s">
        <v>261</v>
      </c>
      <c r="B10" s="11">
        <v>355647.61730199994</v>
      </c>
      <c r="C10" s="6">
        <v>297</v>
      </c>
      <c r="D10" s="6">
        <v>400</v>
      </c>
      <c r="E10" s="12">
        <v>6</v>
      </c>
      <c r="F10" s="12">
        <v>4</v>
      </c>
      <c r="G10" s="6">
        <v>386.80231544166656</v>
      </c>
      <c r="H10" s="7" t="s">
        <v>262</v>
      </c>
      <c r="I10" s="8">
        <v>1</v>
      </c>
    </row>
    <row r="11" spans="1:9" ht="15.75" x14ac:dyDescent="0.25">
      <c r="A11" s="3" t="s">
        <v>263</v>
      </c>
      <c r="B11" s="11">
        <v>241861.89409599995</v>
      </c>
      <c r="C11" s="6">
        <v>110</v>
      </c>
      <c r="D11" s="6">
        <v>400</v>
      </c>
      <c r="E11" s="12">
        <v>6</v>
      </c>
      <c r="F11" s="12">
        <v>4</v>
      </c>
      <c r="G11" s="6">
        <v>354.82563178333334</v>
      </c>
      <c r="H11" s="7" t="s">
        <v>264</v>
      </c>
      <c r="I11" s="8">
        <v>1</v>
      </c>
    </row>
    <row r="12" spans="1:9" ht="15.75" x14ac:dyDescent="0.25">
      <c r="A12" s="3" t="s">
        <v>265</v>
      </c>
      <c r="B12" s="12">
        <v>131867.75277699999</v>
      </c>
      <c r="C12" s="6">
        <v>110</v>
      </c>
      <c r="D12" s="6">
        <v>400</v>
      </c>
      <c r="E12" s="12">
        <v>6</v>
      </c>
      <c r="F12" s="12">
        <v>4</v>
      </c>
      <c r="G12" s="6">
        <v>143.65419222916663</v>
      </c>
      <c r="H12" s="7" t="s">
        <v>266</v>
      </c>
      <c r="I12" s="9">
        <v>0</v>
      </c>
    </row>
    <row r="13" spans="1:9" ht="15.75" x14ac:dyDescent="0.25">
      <c r="A13" s="3" t="s">
        <v>267</v>
      </c>
      <c r="B13" s="11">
        <v>332709.98188299994</v>
      </c>
      <c r="C13" s="6">
        <v>110</v>
      </c>
      <c r="D13" s="6">
        <v>400</v>
      </c>
      <c r="E13" s="12">
        <v>6</v>
      </c>
      <c r="F13" s="12">
        <v>4</v>
      </c>
      <c r="G13" s="6">
        <v>529.68169727916666</v>
      </c>
      <c r="H13" s="7" t="s">
        <v>268</v>
      </c>
      <c r="I13" s="8">
        <v>1</v>
      </c>
    </row>
    <row r="14" spans="1:9" ht="15.75" x14ac:dyDescent="0.25">
      <c r="A14" s="3" t="s">
        <v>269</v>
      </c>
      <c r="B14" s="11">
        <v>356698.88573099993</v>
      </c>
      <c r="C14" s="6">
        <v>488</v>
      </c>
      <c r="D14" s="6">
        <v>400</v>
      </c>
      <c r="E14" s="12">
        <v>6</v>
      </c>
      <c r="F14" s="12">
        <v>4</v>
      </c>
      <c r="G14" s="6">
        <v>197.58226426249996</v>
      </c>
      <c r="H14" s="7" t="s">
        <v>270</v>
      </c>
      <c r="I14" s="8">
        <v>0</v>
      </c>
    </row>
    <row r="15" spans="1:9" ht="15.75" x14ac:dyDescent="0.25">
      <c r="A15" s="3" t="s">
        <v>271</v>
      </c>
      <c r="B15" s="11">
        <v>457252.87040899991</v>
      </c>
      <c r="C15" s="6">
        <v>338</v>
      </c>
      <c r="D15" s="6">
        <v>260</v>
      </c>
      <c r="E15" s="12">
        <v>6</v>
      </c>
      <c r="F15" s="12">
        <v>4</v>
      </c>
      <c r="G15" s="6">
        <v>540.59601678750005</v>
      </c>
      <c r="H15" s="7" t="s">
        <v>272</v>
      </c>
      <c r="I15" s="8">
        <v>1</v>
      </c>
    </row>
    <row r="16" spans="1:9" ht="15.75" x14ac:dyDescent="0.25">
      <c r="A16" s="3" t="s">
        <v>273</v>
      </c>
      <c r="B16" s="11">
        <v>402886.66710299993</v>
      </c>
      <c r="C16" s="6">
        <v>108</v>
      </c>
      <c r="D16" s="6">
        <v>260</v>
      </c>
      <c r="E16" s="12">
        <v>6</v>
      </c>
      <c r="F16" s="12">
        <v>4</v>
      </c>
      <c r="G16" s="6">
        <v>665.9655839208333</v>
      </c>
      <c r="H16" s="7" t="s">
        <v>274</v>
      </c>
      <c r="I16" s="8">
        <v>1</v>
      </c>
    </row>
    <row r="17" spans="1:9" ht="15.75" x14ac:dyDescent="0.25">
      <c r="A17" s="3" t="s">
        <v>275</v>
      </c>
      <c r="B17" s="11">
        <v>174261.82633999997</v>
      </c>
      <c r="C17" s="6">
        <v>127</v>
      </c>
      <c r="D17" s="6">
        <v>260</v>
      </c>
      <c r="E17" s="12">
        <v>6</v>
      </c>
      <c r="F17" s="12">
        <v>4</v>
      </c>
      <c r="G17" s="6">
        <v>208.40217493749998</v>
      </c>
      <c r="H17" s="7" t="s">
        <v>276</v>
      </c>
      <c r="I17" s="8">
        <v>1</v>
      </c>
    </row>
    <row r="18" spans="1:9" ht="15.75" x14ac:dyDescent="0.25">
      <c r="A18" s="3" t="s">
        <v>277</v>
      </c>
      <c r="B18" s="11">
        <v>273697.57604599994</v>
      </c>
      <c r="C18" s="6">
        <v>55</v>
      </c>
      <c r="D18" s="6">
        <v>260</v>
      </c>
      <c r="E18" s="12">
        <v>6</v>
      </c>
      <c r="F18" s="12">
        <v>4</v>
      </c>
      <c r="G18" s="6">
        <v>471.63597864166661</v>
      </c>
      <c r="H18" s="7" t="s">
        <v>278</v>
      </c>
      <c r="I18" s="8">
        <v>0</v>
      </c>
    </row>
    <row r="19" spans="1:9" ht="15.75" x14ac:dyDescent="0.25">
      <c r="A19" s="3" t="s">
        <v>279</v>
      </c>
      <c r="B19" s="11">
        <v>380794.08567899995</v>
      </c>
      <c r="C19" s="6">
        <v>54.5</v>
      </c>
      <c r="D19" s="6">
        <v>260</v>
      </c>
      <c r="E19" s="12">
        <v>6</v>
      </c>
      <c r="F19" s="12">
        <v>4</v>
      </c>
      <c r="G19" s="6">
        <v>676.94020624583322</v>
      </c>
      <c r="H19" s="7" t="s">
        <v>280</v>
      </c>
      <c r="I19" s="8">
        <v>1</v>
      </c>
    </row>
    <row r="20" spans="1:9" ht="15.75" x14ac:dyDescent="0.25">
      <c r="A20" s="3" t="s">
        <v>281</v>
      </c>
      <c r="B20" s="11">
        <v>351861.35021999996</v>
      </c>
      <c r="C20" s="6">
        <v>110</v>
      </c>
      <c r="D20" s="6">
        <v>260</v>
      </c>
      <c r="E20" s="12">
        <v>6</v>
      </c>
      <c r="F20" s="12">
        <v>4</v>
      </c>
      <c r="G20" s="6">
        <v>567.09456182500003</v>
      </c>
      <c r="H20" s="7" t="s">
        <v>282</v>
      </c>
      <c r="I20" s="8">
        <v>1</v>
      </c>
    </row>
    <row r="21" spans="1:9" ht="15.75" x14ac:dyDescent="0.25">
      <c r="A21" s="3" t="s">
        <v>283</v>
      </c>
      <c r="B21" s="11">
        <v>343976.30552199995</v>
      </c>
      <c r="C21" s="6">
        <v>465</v>
      </c>
      <c r="D21" s="6">
        <v>260</v>
      </c>
      <c r="E21" s="12">
        <v>6</v>
      </c>
      <c r="F21" s="12">
        <v>4</v>
      </c>
      <c r="G21" s="6">
        <v>195.97715695000011</v>
      </c>
      <c r="H21" s="7" t="s">
        <v>284</v>
      </c>
      <c r="I21" s="8">
        <v>0</v>
      </c>
    </row>
    <row r="22" spans="1:9" ht="15.75" x14ac:dyDescent="0.25">
      <c r="A22" s="3" t="s">
        <v>285</v>
      </c>
      <c r="B22" s="11">
        <v>205973.14185299998</v>
      </c>
      <c r="C22" s="6">
        <v>89</v>
      </c>
      <c r="D22" s="6">
        <v>260</v>
      </c>
      <c r="E22" s="12">
        <v>6</v>
      </c>
      <c r="F22" s="12">
        <v>4</v>
      </c>
      <c r="G22" s="6">
        <v>306.95782297499994</v>
      </c>
      <c r="H22" s="7" t="s">
        <v>286</v>
      </c>
      <c r="I22" s="8">
        <v>0</v>
      </c>
    </row>
    <row r="23" spans="1:9" ht="15.75" x14ac:dyDescent="0.25">
      <c r="A23" s="3" t="s">
        <v>287</v>
      </c>
      <c r="B23" s="11">
        <v>276061.60130999994</v>
      </c>
      <c r="C23" s="6">
        <v>127</v>
      </c>
      <c r="D23" s="6">
        <v>260</v>
      </c>
      <c r="E23" s="12">
        <v>6</v>
      </c>
      <c r="F23" s="12">
        <v>4</v>
      </c>
      <c r="G23" s="6">
        <v>404.66828343750001</v>
      </c>
      <c r="H23" s="7" t="s">
        <v>288</v>
      </c>
      <c r="I23" s="8">
        <v>1</v>
      </c>
    </row>
    <row r="24" spans="1:9" ht="15.75" x14ac:dyDescent="0.25">
      <c r="A24" s="3" t="s">
        <v>289</v>
      </c>
      <c r="B24" s="11">
        <v>301877.73511699995</v>
      </c>
      <c r="C24" s="6">
        <v>275</v>
      </c>
      <c r="D24" s="6">
        <v>260</v>
      </c>
      <c r="E24" s="12">
        <v>6</v>
      </c>
      <c r="F24" s="12">
        <v>4</v>
      </c>
      <c r="G24" s="6">
        <v>305.72128972916664</v>
      </c>
      <c r="H24" s="7" t="s">
        <v>290</v>
      </c>
      <c r="I24" s="8">
        <v>0</v>
      </c>
    </row>
    <row r="25" spans="1:9" ht="15.75" x14ac:dyDescent="0.25">
      <c r="A25" s="3" t="s">
        <v>291</v>
      </c>
      <c r="B25" s="11">
        <v>407051.3483009999</v>
      </c>
      <c r="C25" s="6">
        <v>165</v>
      </c>
      <c r="D25" s="6">
        <v>260</v>
      </c>
      <c r="E25" s="12">
        <v>6</v>
      </c>
      <c r="F25" s="12">
        <v>4</v>
      </c>
      <c r="G25" s="6">
        <v>617.09303635833328</v>
      </c>
      <c r="H25" s="7" t="s">
        <v>292</v>
      </c>
      <c r="I25" s="8">
        <v>1</v>
      </c>
    </row>
    <row r="26" spans="1:9" ht="15.75" x14ac:dyDescent="0.25">
      <c r="A26" s="3" t="s">
        <v>293</v>
      </c>
      <c r="B26" s="11">
        <v>303296.78805199993</v>
      </c>
      <c r="C26" s="6">
        <v>110</v>
      </c>
      <c r="D26" s="6">
        <v>260</v>
      </c>
      <c r="E26" s="12">
        <v>6</v>
      </c>
      <c r="F26" s="12">
        <v>4</v>
      </c>
      <c r="G26" s="6">
        <v>473.97364570416664</v>
      </c>
      <c r="H26" s="7" t="s">
        <v>294</v>
      </c>
      <c r="I26" s="8">
        <v>1</v>
      </c>
    </row>
    <row r="27" spans="1:9" ht="15.75" x14ac:dyDescent="0.25">
      <c r="A27" s="3" t="s">
        <v>295</v>
      </c>
      <c r="B27" s="11">
        <v>380699.48214999994</v>
      </c>
      <c r="C27" s="6">
        <v>315</v>
      </c>
      <c r="D27" s="6">
        <v>260</v>
      </c>
      <c r="E27" s="12">
        <v>6</v>
      </c>
      <c r="F27" s="12">
        <v>4</v>
      </c>
      <c r="G27" s="6">
        <v>416.41728957916655</v>
      </c>
      <c r="H27" s="7" t="s">
        <v>296</v>
      </c>
      <c r="I27" s="8">
        <v>1</v>
      </c>
    </row>
    <row r="28" spans="1:9" ht="15.75" x14ac:dyDescent="0.25">
      <c r="A28" s="3" t="s">
        <v>297</v>
      </c>
      <c r="B28" s="11">
        <v>511838.04368099989</v>
      </c>
      <c r="C28" s="6">
        <v>165</v>
      </c>
      <c r="D28" s="6">
        <v>260</v>
      </c>
      <c r="E28" s="12">
        <v>6</v>
      </c>
      <c r="F28" s="12">
        <v>4</v>
      </c>
      <c r="G28" s="6">
        <v>818.27686632083339</v>
      </c>
      <c r="H28" s="7" t="s">
        <v>298</v>
      </c>
      <c r="I28" s="8">
        <v>1</v>
      </c>
    </row>
    <row r="29" spans="1:9" ht="15.75" x14ac:dyDescent="0.25">
      <c r="A29" s="3" t="s">
        <v>299</v>
      </c>
      <c r="B29" s="11">
        <v>325035.40346299997</v>
      </c>
      <c r="C29" s="6">
        <v>110</v>
      </c>
      <c r="D29" s="6">
        <v>260</v>
      </c>
      <c r="E29" s="12">
        <v>6</v>
      </c>
      <c r="F29" s="12">
        <v>4</v>
      </c>
      <c r="G29" s="6">
        <v>514.8694078916667</v>
      </c>
      <c r="H29" s="7" t="s">
        <v>300</v>
      </c>
      <c r="I29" s="8">
        <v>1</v>
      </c>
    </row>
    <row r="30" spans="1:9" ht="15.75" x14ac:dyDescent="0.25">
      <c r="A30" s="3" t="s">
        <v>301</v>
      </c>
      <c r="B30" s="11">
        <v>343406.55842599995</v>
      </c>
      <c r="C30" s="6">
        <v>165</v>
      </c>
      <c r="D30" s="6">
        <v>260</v>
      </c>
      <c r="E30" s="12">
        <v>6</v>
      </c>
      <c r="F30" s="12">
        <v>4</v>
      </c>
      <c r="G30" s="6">
        <v>495.85432361666676</v>
      </c>
      <c r="H30" s="7" t="s">
        <v>302</v>
      </c>
      <c r="I30" s="8">
        <v>1</v>
      </c>
    </row>
    <row r="31" spans="1:9" ht="15.75" x14ac:dyDescent="0.25">
      <c r="A31" s="3" t="s">
        <v>303</v>
      </c>
      <c r="B31" s="11">
        <v>456244.12041999993</v>
      </c>
      <c r="C31" s="6">
        <v>55</v>
      </c>
      <c r="D31" s="6">
        <v>260</v>
      </c>
      <c r="E31" s="12">
        <v>6</v>
      </c>
      <c r="F31" s="12">
        <v>4</v>
      </c>
      <c r="G31" s="6">
        <v>821.97327629999995</v>
      </c>
      <c r="H31" s="7" t="s">
        <v>304</v>
      </c>
      <c r="I31" s="8">
        <v>1</v>
      </c>
    </row>
    <row r="32" spans="1:9" ht="15.75" x14ac:dyDescent="0.25">
      <c r="A32" s="3" t="s">
        <v>305</v>
      </c>
      <c r="B32" s="11">
        <v>260517.92260699996</v>
      </c>
      <c r="C32" s="6">
        <v>279</v>
      </c>
      <c r="D32" s="6">
        <v>260</v>
      </c>
      <c r="E32" s="12">
        <v>6</v>
      </c>
      <c r="F32" s="12">
        <v>4</v>
      </c>
      <c r="G32" s="6">
        <v>221.69596417500003</v>
      </c>
      <c r="H32" s="7" t="s">
        <v>306</v>
      </c>
      <c r="I32" s="8">
        <v>1</v>
      </c>
    </row>
    <row r="33" spans="1:9" ht="15.75" x14ac:dyDescent="0.25">
      <c r="A33" s="3" t="s">
        <v>307</v>
      </c>
      <c r="B33" s="11">
        <v>210482.22241499997</v>
      </c>
      <c r="C33" s="6">
        <v>260</v>
      </c>
      <c r="D33" s="6">
        <v>260</v>
      </c>
      <c r="E33" s="12">
        <v>6</v>
      </c>
      <c r="F33" s="12">
        <v>4</v>
      </c>
      <c r="G33" s="6">
        <v>145.5430159</v>
      </c>
      <c r="H33" s="7" t="s">
        <v>308</v>
      </c>
      <c r="I33" s="8">
        <v>0</v>
      </c>
    </row>
    <row r="34" spans="1:9" ht="15.75" x14ac:dyDescent="0.25">
      <c r="A34" s="3" t="s">
        <v>309</v>
      </c>
      <c r="B34" s="11">
        <v>215396.29111799996</v>
      </c>
      <c r="C34" s="6">
        <v>224</v>
      </c>
      <c r="D34" s="6">
        <v>260</v>
      </c>
      <c r="E34" s="12">
        <v>6</v>
      </c>
      <c r="F34" s="12">
        <v>4</v>
      </c>
      <c r="G34" s="6">
        <v>189.9926766708333</v>
      </c>
      <c r="H34" s="7" t="s">
        <v>310</v>
      </c>
      <c r="I34" s="8">
        <v>0</v>
      </c>
    </row>
    <row r="35" spans="1:9" ht="15.75" x14ac:dyDescent="0.25">
      <c r="A35" s="3" t="s">
        <v>311</v>
      </c>
      <c r="B35" s="11">
        <v>497242.52618999995</v>
      </c>
      <c r="C35" s="6">
        <v>165</v>
      </c>
      <c r="D35" s="6">
        <v>260</v>
      </c>
      <c r="E35" s="12">
        <v>6</v>
      </c>
      <c r="F35" s="12">
        <v>4</v>
      </c>
      <c r="G35" s="6">
        <v>790.44919469999991</v>
      </c>
      <c r="H35" s="7" t="s">
        <v>312</v>
      </c>
      <c r="I35" s="8">
        <v>1</v>
      </c>
    </row>
    <row r="36" spans="1:9" ht="15.75" x14ac:dyDescent="0.25">
      <c r="A36" s="3" t="s">
        <v>313</v>
      </c>
      <c r="B36" s="11">
        <v>207918.36048299997</v>
      </c>
      <c r="C36" s="6">
        <v>330</v>
      </c>
      <c r="D36" s="6">
        <v>260</v>
      </c>
      <c r="E36" s="12">
        <v>6</v>
      </c>
      <c r="F36" s="12">
        <v>4</v>
      </c>
      <c r="G36" s="6">
        <v>70.695419437499993</v>
      </c>
      <c r="H36" s="7" t="s">
        <v>314</v>
      </c>
      <c r="I36" s="8">
        <v>1</v>
      </c>
    </row>
    <row r="37" spans="1:9" ht="15.75" x14ac:dyDescent="0.25">
      <c r="A37" s="3" t="s">
        <v>315</v>
      </c>
      <c r="B37" s="11">
        <v>183802.96427599996</v>
      </c>
      <c r="C37" s="6">
        <v>55</v>
      </c>
      <c r="D37" s="6">
        <v>260</v>
      </c>
      <c r="E37" s="12">
        <v>6</v>
      </c>
      <c r="F37" s="12">
        <v>4</v>
      </c>
      <c r="G37" s="6">
        <v>298.45994529999996</v>
      </c>
      <c r="H37" s="7" t="s">
        <v>316</v>
      </c>
      <c r="I37" s="8">
        <v>0</v>
      </c>
    </row>
    <row r="38" spans="1:9" ht="15.75" x14ac:dyDescent="0.25">
      <c r="A38" s="3" t="s">
        <v>317</v>
      </c>
      <c r="B38" s="11">
        <v>406376.36806599994</v>
      </c>
      <c r="C38" s="6">
        <v>110</v>
      </c>
      <c r="D38" s="6">
        <v>260</v>
      </c>
      <c r="E38" s="12">
        <v>6</v>
      </c>
      <c r="F38" s="12">
        <v>4</v>
      </c>
      <c r="G38" s="6">
        <v>671.90511969166664</v>
      </c>
      <c r="H38" s="7" t="s">
        <v>318</v>
      </c>
      <c r="I38" s="8">
        <v>1</v>
      </c>
    </row>
    <row r="39" spans="1:9" ht="15.75" x14ac:dyDescent="0.25">
      <c r="A39" s="3" t="s">
        <v>319</v>
      </c>
      <c r="B39" s="11">
        <v>472492.54226599995</v>
      </c>
      <c r="C39" s="6">
        <v>560</v>
      </c>
      <c r="D39" s="6">
        <v>260</v>
      </c>
      <c r="E39" s="12">
        <v>6</v>
      </c>
      <c r="F39" s="12">
        <v>4</v>
      </c>
      <c r="G39" s="6">
        <v>348.07622056250011</v>
      </c>
      <c r="H39" s="7" t="s">
        <v>320</v>
      </c>
      <c r="I39" s="8">
        <v>1</v>
      </c>
    </row>
    <row r="40" spans="1:9" ht="15.75" x14ac:dyDescent="0.25">
      <c r="A40" s="3" t="s">
        <v>321</v>
      </c>
      <c r="B40" s="11">
        <v>272538.94855599996</v>
      </c>
      <c r="C40" s="6">
        <v>315</v>
      </c>
      <c r="D40" s="6">
        <v>260</v>
      </c>
      <c r="E40" s="12">
        <v>6</v>
      </c>
      <c r="F40" s="12">
        <v>4</v>
      </c>
      <c r="G40" s="6">
        <v>208.67833099999996</v>
      </c>
      <c r="H40" s="7" t="s">
        <v>322</v>
      </c>
      <c r="I40" s="8">
        <v>1</v>
      </c>
    </row>
    <row r="41" spans="1:9" ht="15.75" x14ac:dyDescent="0.25">
      <c r="A41" s="3" t="s">
        <v>323</v>
      </c>
      <c r="B41" s="11">
        <v>163700.24584399996</v>
      </c>
      <c r="C41" s="6">
        <v>194</v>
      </c>
      <c r="D41" s="6">
        <v>260</v>
      </c>
      <c r="E41" s="12">
        <v>6</v>
      </c>
      <c r="F41" s="12">
        <v>4</v>
      </c>
      <c r="G41" s="6">
        <v>121.7019557541667</v>
      </c>
      <c r="H41" s="7" t="s">
        <v>324</v>
      </c>
      <c r="I41" s="8">
        <v>0</v>
      </c>
    </row>
    <row r="42" spans="1:9" ht="15.75" x14ac:dyDescent="0.25">
      <c r="A42" s="3" t="s">
        <v>325</v>
      </c>
      <c r="B42" s="11">
        <v>235874.23478299996</v>
      </c>
      <c r="C42" s="6">
        <v>220</v>
      </c>
      <c r="D42" s="6">
        <v>260</v>
      </c>
      <c r="E42" s="12">
        <v>6</v>
      </c>
      <c r="F42" s="12">
        <v>4</v>
      </c>
      <c r="G42" s="6">
        <v>233.23819837083329</v>
      </c>
      <c r="H42" s="7" t="s">
        <v>326</v>
      </c>
      <c r="I42" s="8">
        <v>1</v>
      </c>
    </row>
    <row r="43" spans="1:9" ht="15.75" x14ac:dyDescent="0.25">
      <c r="A43" s="3" t="s">
        <v>327</v>
      </c>
      <c r="B43" s="11">
        <v>373189.66268499993</v>
      </c>
      <c r="C43" s="6">
        <v>150</v>
      </c>
      <c r="D43" s="6">
        <v>260</v>
      </c>
      <c r="E43" s="12">
        <v>6</v>
      </c>
      <c r="F43" s="12">
        <v>4</v>
      </c>
      <c r="G43" s="6">
        <v>568.07740734583331</v>
      </c>
      <c r="H43" s="7" t="s">
        <v>328</v>
      </c>
      <c r="I43" s="8">
        <v>1</v>
      </c>
    </row>
    <row r="44" spans="1:9" ht="15.75" x14ac:dyDescent="0.25">
      <c r="A44" s="3" t="s">
        <v>329</v>
      </c>
      <c r="B44" s="11">
        <v>316753.87431199994</v>
      </c>
      <c r="C44" s="6">
        <v>330</v>
      </c>
      <c r="D44" s="6">
        <v>260</v>
      </c>
      <c r="E44" s="12">
        <v>6</v>
      </c>
      <c r="F44" s="12">
        <v>4</v>
      </c>
      <c r="G44" s="6">
        <v>278.72908634999999</v>
      </c>
      <c r="H44" s="7" t="s">
        <v>330</v>
      </c>
      <c r="I44" s="8">
        <v>1</v>
      </c>
    </row>
    <row r="45" spans="1:9" ht="15.75" x14ac:dyDescent="0.25">
      <c r="A45" s="3" t="s">
        <v>331</v>
      </c>
      <c r="B45" s="11">
        <v>302184.93084599997</v>
      </c>
      <c r="C45" s="6">
        <v>385</v>
      </c>
      <c r="D45" s="6">
        <v>260</v>
      </c>
      <c r="E45" s="12">
        <v>6</v>
      </c>
      <c r="F45" s="12">
        <v>4</v>
      </c>
      <c r="G45" s="6">
        <v>195.84412306249999</v>
      </c>
      <c r="H45" s="7" t="s">
        <v>332</v>
      </c>
      <c r="I45" s="8">
        <v>0</v>
      </c>
    </row>
    <row r="46" spans="1:9" ht="19.5" customHeight="1" x14ac:dyDescent="0.25">
      <c r="A46" s="14" t="s">
        <v>333</v>
      </c>
      <c r="B46" s="15">
        <v>829360.43879599986</v>
      </c>
      <c r="C46" s="16">
        <v>220</v>
      </c>
      <c r="D46" s="16">
        <v>260</v>
      </c>
      <c r="E46" s="17">
        <v>6</v>
      </c>
      <c r="F46" s="17">
        <v>4</v>
      </c>
      <c r="G46" s="16">
        <v>1373.450859825</v>
      </c>
      <c r="H46" s="37" t="s">
        <v>334</v>
      </c>
      <c r="I46" s="38"/>
    </row>
    <row r="47" spans="1:9" ht="15.75" x14ac:dyDescent="0.25">
      <c r="A47" s="3" t="s">
        <v>335</v>
      </c>
      <c r="B47" s="11">
        <v>280764.14077399997</v>
      </c>
      <c r="C47" s="6">
        <v>330</v>
      </c>
      <c r="D47" s="6">
        <v>260</v>
      </c>
      <c r="E47" s="12">
        <v>6</v>
      </c>
      <c r="F47" s="12">
        <v>4</v>
      </c>
      <c r="G47" s="6">
        <v>209.91856920833334</v>
      </c>
      <c r="H47" s="7" t="s">
        <v>336</v>
      </c>
      <c r="I47" s="8">
        <v>1</v>
      </c>
    </row>
    <row r="48" spans="1:9" ht="18.75" customHeight="1" x14ac:dyDescent="0.25">
      <c r="A48" s="14" t="s">
        <v>337</v>
      </c>
      <c r="B48" s="15">
        <v>747103.20181099989</v>
      </c>
      <c r="C48" s="16">
        <v>110</v>
      </c>
      <c r="D48" s="16">
        <v>260</v>
      </c>
      <c r="E48" s="17">
        <v>6</v>
      </c>
      <c r="F48" s="17">
        <v>4</v>
      </c>
      <c r="G48" s="16">
        <v>1324.9152408708333</v>
      </c>
      <c r="H48" s="37" t="s">
        <v>338</v>
      </c>
      <c r="I48" s="38"/>
    </row>
    <row r="49" spans="1:9" ht="15.75" x14ac:dyDescent="0.25">
      <c r="A49" s="3" t="s">
        <v>339</v>
      </c>
      <c r="B49" s="11">
        <v>229723.94243699996</v>
      </c>
      <c r="C49" s="6">
        <v>163</v>
      </c>
      <c r="D49" s="6">
        <v>260</v>
      </c>
      <c r="E49" s="12">
        <v>6</v>
      </c>
      <c r="F49" s="12">
        <v>4</v>
      </c>
      <c r="G49" s="6">
        <v>278.79284829166664</v>
      </c>
      <c r="H49" s="7" t="s">
        <v>340</v>
      </c>
      <c r="I49" s="8">
        <v>0</v>
      </c>
    </row>
    <row r="50" spans="1:9" ht="15.75" x14ac:dyDescent="0.25">
      <c r="A50" s="3" t="s">
        <v>341</v>
      </c>
      <c r="B50" s="11">
        <v>340323.97152599995</v>
      </c>
      <c r="C50" s="6">
        <v>165</v>
      </c>
      <c r="D50" s="6">
        <v>260</v>
      </c>
      <c r="E50" s="12">
        <v>6</v>
      </c>
      <c r="F50" s="12">
        <v>4</v>
      </c>
      <c r="G50" s="6">
        <v>489.32211166666661</v>
      </c>
      <c r="H50" s="7" t="s">
        <v>342</v>
      </c>
      <c r="I50" s="8">
        <v>1</v>
      </c>
    </row>
    <row r="51" spans="1:9" ht="15.75" x14ac:dyDescent="0.25">
      <c r="A51" s="3" t="s">
        <v>343</v>
      </c>
      <c r="B51" s="11">
        <v>123951.88220999998</v>
      </c>
      <c r="C51" s="6">
        <v>165</v>
      </c>
      <c r="D51" s="6">
        <v>260</v>
      </c>
      <c r="E51" s="12">
        <v>6</v>
      </c>
      <c r="F51" s="12">
        <v>4</v>
      </c>
      <c r="G51" s="6">
        <v>73.848777841666674</v>
      </c>
      <c r="H51" s="7" t="s">
        <v>344</v>
      </c>
      <c r="I51" s="8">
        <v>0</v>
      </c>
    </row>
    <row r="52" spans="1:9" ht="15.75" x14ac:dyDescent="0.25">
      <c r="A52" s="3" t="s">
        <v>345</v>
      </c>
      <c r="B52" s="11">
        <v>206115.57862699995</v>
      </c>
      <c r="C52" s="6">
        <v>110</v>
      </c>
      <c r="D52" s="6">
        <v>260</v>
      </c>
      <c r="E52" s="12">
        <v>6</v>
      </c>
      <c r="F52" s="12">
        <v>4</v>
      </c>
      <c r="G52" s="6">
        <v>286.01511464166663</v>
      </c>
      <c r="H52" s="7" t="s">
        <v>346</v>
      </c>
      <c r="I52" s="8">
        <v>0</v>
      </c>
    </row>
    <row r="53" spans="1:9" ht="15.75" x14ac:dyDescent="0.25">
      <c r="A53" s="3" t="s">
        <v>347</v>
      </c>
      <c r="B53" s="11">
        <v>198191.20437199998</v>
      </c>
      <c r="C53" s="6">
        <v>110</v>
      </c>
      <c r="D53" s="6">
        <v>260</v>
      </c>
      <c r="E53" s="12">
        <v>6</v>
      </c>
      <c r="F53" s="12">
        <v>4</v>
      </c>
      <c r="G53" s="6">
        <v>271.2601169208333</v>
      </c>
      <c r="H53" s="7" t="s">
        <v>348</v>
      </c>
      <c r="I53" s="8">
        <v>0</v>
      </c>
    </row>
    <row r="54" spans="1:9" ht="15.75" x14ac:dyDescent="0.25">
      <c r="A54" s="3" t="s">
        <v>349</v>
      </c>
      <c r="B54" s="11">
        <v>226710.44800199996</v>
      </c>
      <c r="C54" s="6">
        <v>163</v>
      </c>
      <c r="D54" s="6">
        <v>260</v>
      </c>
      <c r="E54" s="12">
        <v>6</v>
      </c>
      <c r="F54" s="12">
        <v>4</v>
      </c>
      <c r="G54" s="6">
        <v>273.68033516250006</v>
      </c>
      <c r="H54" s="7" t="s">
        <v>350</v>
      </c>
      <c r="I54" s="8">
        <v>1</v>
      </c>
    </row>
    <row r="55" spans="1:9" ht="15.75" x14ac:dyDescent="0.25">
      <c r="A55" s="3" t="s">
        <v>351</v>
      </c>
      <c r="B55" s="11">
        <v>146825.73996899999</v>
      </c>
      <c r="C55" s="6">
        <v>110</v>
      </c>
      <c r="D55" s="6">
        <v>260</v>
      </c>
      <c r="E55" s="12">
        <v>6</v>
      </c>
      <c r="F55" s="12">
        <v>4</v>
      </c>
      <c r="G55" s="6">
        <v>172.9693960041667</v>
      </c>
      <c r="H55" s="7" t="s">
        <v>352</v>
      </c>
      <c r="I55" s="8">
        <v>0</v>
      </c>
    </row>
    <row r="56" spans="1:9" ht="15.75" x14ac:dyDescent="0.25">
      <c r="A56" s="3" t="s">
        <v>353</v>
      </c>
      <c r="B56" s="11">
        <v>188393.89283499998</v>
      </c>
      <c r="C56" s="6">
        <v>165</v>
      </c>
      <c r="D56" s="6">
        <v>260</v>
      </c>
      <c r="E56" s="12">
        <v>6</v>
      </c>
      <c r="F56" s="12">
        <v>4</v>
      </c>
      <c r="G56" s="6">
        <v>198.04513822500002</v>
      </c>
      <c r="H56" s="7" t="s">
        <v>354</v>
      </c>
      <c r="I56" s="8">
        <v>0</v>
      </c>
    </row>
    <row r="57" spans="1:9" ht="15.75" x14ac:dyDescent="0.25">
      <c r="A57" s="3" t="s">
        <v>355</v>
      </c>
      <c r="B57" s="11">
        <v>313552.23577999993</v>
      </c>
      <c r="C57" s="6">
        <v>205</v>
      </c>
      <c r="D57" s="6">
        <v>0</v>
      </c>
      <c r="E57" s="12">
        <v>6</v>
      </c>
      <c r="F57" s="12">
        <v>4</v>
      </c>
      <c r="G57" s="6">
        <v>398.4891565541667</v>
      </c>
      <c r="H57" s="7" t="s">
        <v>356</v>
      </c>
      <c r="I57" s="8">
        <v>1</v>
      </c>
    </row>
    <row r="58" spans="1:9" ht="15.75" x14ac:dyDescent="0.25">
      <c r="A58" s="3" t="s">
        <v>357</v>
      </c>
      <c r="B58" s="11">
        <v>313552.23577999993</v>
      </c>
      <c r="C58" s="6">
        <v>220</v>
      </c>
      <c r="D58" s="6">
        <v>0</v>
      </c>
      <c r="E58" s="12">
        <v>6</v>
      </c>
      <c r="F58" s="12">
        <v>4</v>
      </c>
      <c r="G58" s="6">
        <v>398.4891565541667</v>
      </c>
      <c r="H58" s="7" t="s">
        <v>358</v>
      </c>
      <c r="I58" s="8">
        <v>1</v>
      </c>
    </row>
    <row r="59" spans="1:9" ht="15.75" x14ac:dyDescent="0.25">
      <c r="A59" s="3" t="s">
        <v>359</v>
      </c>
      <c r="B59" s="11">
        <v>313552.23577999993</v>
      </c>
      <c r="C59" s="6">
        <v>315</v>
      </c>
      <c r="D59" s="6">
        <v>0</v>
      </c>
      <c r="E59" s="12">
        <v>6</v>
      </c>
      <c r="F59" s="12">
        <v>4</v>
      </c>
      <c r="G59" s="6">
        <v>398.4891565541667</v>
      </c>
      <c r="H59" s="7" t="s">
        <v>360</v>
      </c>
      <c r="I59" s="8">
        <v>1</v>
      </c>
    </row>
    <row r="60" spans="1:9" ht="15.75" x14ac:dyDescent="0.25">
      <c r="A60" s="3" t="s">
        <v>361</v>
      </c>
      <c r="B60" s="11">
        <v>203317.86527499996</v>
      </c>
      <c r="C60" s="6">
        <v>220</v>
      </c>
      <c r="D60" s="6">
        <v>0</v>
      </c>
      <c r="E60" s="12">
        <v>6</v>
      </c>
      <c r="F60" s="12">
        <v>4</v>
      </c>
      <c r="G60" s="6">
        <v>171.02543484583327</v>
      </c>
      <c r="H60" s="7" t="s">
        <v>362</v>
      </c>
      <c r="I60" s="8">
        <v>0</v>
      </c>
    </row>
    <row r="61" spans="1:9" ht="16.5" thickBot="1" x14ac:dyDescent="0.3">
      <c r="A61" s="39" t="s">
        <v>363</v>
      </c>
      <c r="B61" s="40">
        <v>188393.89283499998</v>
      </c>
      <c r="C61" s="41">
        <v>315</v>
      </c>
      <c r="D61" s="41">
        <v>0</v>
      </c>
      <c r="E61" s="42">
        <v>6</v>
      </c>
      <c r="F61" s="42">
        <v>4</v>
      </c>
      <c r="G61" s="41">
        <v>198.04513822500002</v>
      </c>
      <c r="H61" s="43" t="s">
        <v>364</v>
      </c>
      <c r="I61" s="10">
        <v>0</v>
      </c>
    </row>
    <row r="62" spans="1:9" ht="19.5" thickBot="1" x14ac:dyDescent="0.35">
      <c r="A62" s="44" t="s">
        <v>365</v>
      </c>
      <c r="B62" s="45"/>
      <c r="C62" s="45"/>
      <c r="D62" s="45"/>
      <c r="E62" s="45"/>
      <c r="F62" s="45"/>
      <c r="G62" s="46"/>
      <c r="H62" s="47" t="s">
        <v>366</v>
      </c>
      <c r="I62" s="48" t="s">
        <v>367</v>
      </c>
    </row>
    <row r="63" spans="1:9" ht="16.5" customHeight="1" thickBot="1" x14ac:dyDescent="0.3">
      <c r="A63" s="49"/>
      <c r="B63" s="50"/>
      <c r="C63" s="50"/>
      <c r="D63" s="50"/>
      <c r="E63" s="50"/>
      <c r="F63" s="50"/>
      <c r="G63" s="51"/>
      <c r="H63" s="52"/>
      <c r="I63" s="53" t="s">
        <v>368</v>
      </c>
    </row>
    <row r="64" spans="1:9" ht="28.5" customHeight="1" x14ac:dyDescent="0.25">
      <c r="A64" s="119" t="s">
        <v>369</v>
      </c>
      <c r="B64" s="120"/>
      <c r="C64" s="120"/>
      <c r="D64" s="120"/>
      <c r="E64" s="120"/>
      <c r="F64" s="120"/>
      <c r="G64" s="120"/>
      <c r="H64" s="120"/>
      <c r="I64" s="121"/>
    </row>
    <row r="65" spans="1:9" ht="24" customHeight="1" x14ac:dyDescent="0.25">
      <c r="A65" s="122"/>
      <c r="B65" s="123"/>
      <c r="C65" s="123"/>
      <c r="D65" s="123"/>
      <c r="E65" s="123"/>
      <c r="F65" s="123"/>
      <c r="G65" s="123"/>
      <c r="H65" s="123"/>
      <c r="I65" s="124"/>
    </row>
    <row r="66" spans="1:9" ht="39.75" customHeight="1" thickBot="1" x14ac:dyDescent="0.3">
      <c r="A66" s="125"/>
      <c r="B66" s="126"/>
      <c r="C66" s="126"/>
      <c r="D66" s="126"/>
      <c r="E66" s="126"/>
      <c r="F66" s="126"/>
      <c r="G66" s="126"/>
      <c r="H66" s="126"/>
      <c r="I66" s="127"/>
    </row>
    <row r="68" spans="1:9" ht="15.75" thickBot="1" x14ac:dyDescent="0.3"/>
    <row r="69" spans="1:9" ht="19.5" thickBot="1" x14ac:dyDescent="0.35">
      <c r="A69" s="131" t="s">
        <v>370</v>
      </c>
      <c r="B69" s="132"/>
      <c r="C69" s="132"/>
      <c r="D69" s="132"/>
      <c r="E69" s="132"/>
      <c r="F69" s="132"/>
      <c r="G69" s="132"/>
      <c r="H69" s="133"/>
    </row>
    <row r="70" spans="1:9" ht="90.75" thickBot="1" x14ac:dyDescent="0.3">
      <c r="A70" s="2" t="s">
        <v>371</v>
      </c>
      <c r="B70" s="1" t="s">
        <v>372</v>
      </c>
      <c r="C70" s="1" t="s">
        <v>373</v>
      </c>
      <c r="D70" s="1" t="s">
        <v>374</v>
      </c>
      <c r="E70" s="1" t="s">
        <v>375</v>
      </c>
      <c r="F70" s="1" t="s">
        <v>376</v>
      </c>
      <c r="G70" s="1" t="s">
        <v>377</v>
      </c>
      <c r="H70" s="5" t="s">
        <v>378</v>
      </c>
      <c r="I70" s="54"/>
    </row>
    <row r="71" spans="1:9" ht="15.75" x14ac:dyDescent="0.25">
      <c r="A71" s="13" t="s">
        <v>379</v>
      </c>
      <c r="B71" s="55">
        <v>91730.34541699999</v>
      </c>
      <c r="C71" s="56">
        <v>165</v>
      </c>
      <c r="D71" s="56">
        <v>400</v>
      </c>
      <c r="E71" s="55">
        <v>6</v>
      </c>
      <c r="F71" s="55">
        <v>4</v>
      </c>
      <c r="G71" s="56">
        <v>11.773514316666649</v>
      </c>
      <c r="H71" s="57" t="s">
        <v>380</v>
      </c>
      <c r="I71" s="54"/>
    </row>
    <row r="72" spans="1:9" ht="15.75" x14ac:dyDescent="0.25">
      <c r="A72" s="3" t="s">
        <v>381</v>
      </c>
      <c r="B72" s="58">
        <v>108734.53253399998</v>
      </c>
      <c r="C72" s="59">
        <v>260</v>
      </c>
      <c r="D72" s="59">
        <v>260</v>
      </c>
      <c r="E72" s="60">
        <v>6</v>
      </c>
      <c r="F72" s="60">
        <v>4</v>
      </c>
      <c r="G72" s="59">
        <v>-50.608509266666658</v>
      </c>
      <c r="H72" s="61" t="s">
        <v>382</v>
      </c>
      <c r="I72" s="54"/>
    </row>
    <row r="73" spans="1:9" ht="15.75" x14ac:dyDescent="0.25">
      <c r="A73" s="3" t="s">
        <v>383</v>
      </c>
      <c r="B73" s="58">
        <v>109107.63184499998</v>
      </c>
      <c r="C73" s="59">
        <v>275</v>
      </c>
      <c r="D73" s="59">
        <v>260</v>
      </c>
      <c r="E73" s="60">
        <v>6</v>
      </c>
      <c r="F73" s="60">
        <v>4</v>
      </c>
      <c r="G73" s="59">
        <v>-64.008685445833351</v>
      </c>
      <c r="H73" s="61" t="s">
        <v>384</v>
      </c>
      <c r="I73" s="54"/>
    </row>
    <row r="74" spans="1:9" ht="15.75" x14ac:dyDescent="0.25">
      <c r="A74" s="3" t="s">
        <v>385</v>
      </c>
      <c r="B74" s="58">
        <v>173001.15459399996</v>
      </c>
      <c r="C74" s="59">
        <v>423</v>
      </c>
      <c r="D74" s="59">
        <v>260</v>
      </c>
      <c r="E74" s="60">
        <v>6</v>
      </c>
      <c r="F74" s="60">
        <v>4</v>
      </c>
      <c r="G74" s="59">
        <v>-89.377773883333361</v>
      </c>
      <c r="H74" s="61" t="s">
        <v>386</v>
      </c>
      <c r="I74" s="54"/>
    </row>
    <row r="75" spans="1:9" ht="15.75" x14ac:dyDescent="0.25">
      <c r="A75" s="3" t="s">
        <v>387</v>
      </c>
      <c r="B75" s="58">
        <v>259465.59121699995</v>
      </c>
      <c r="C75" s="59">
        <v>482</v>
      </c>
      <c r="D75" s="59">
        <v>260</v>
      </c>
      <c r="E75" s="60">
        <v>6</v>
      </c>
      <c r="F75" s="60">
        <v>4</v>
      </c>
      <c r="G75" s="59">
        <v>16.958640354166732</v>
      </c>
      <c r="H75" s="61" t="s">
        <v>388</v>
      </c>
      <c r="I75" s="54"/>
    </row>
    <row r="76" spans="1:9" ht="15.75" x14ac:dyDescent="0.25">
      <c r="A76" s="3" t="s">
        <v>389</v>
      </c>
      <c r="B76" s="58">
        <v>71940.137518999982</v>
      </c>
      <c r="C76" s="59">
        <v>127</v>
      </c>
      <c r="D76" s="59">
        <v>260</v>
      </c>
      <c r="E76" s="60">
        <v>6</v>
      </c>
      <c r="F76" s="60">
        <v>4</v>
      </c>
      <c r="G76" s="59">
        <v>11.985733104166684</v>
      </c>
      <c r="H76" s="61" t="s">
        <v>390</v>
      </c>
      <c r="I76" s="54"/>
    </row>
    <row r="77" spans="1:9" ht="16.5" thickBot="1" x14ac:dyDescent="0.3">
      <c r="A77" s="4" t="s">
        <v>391</v>
      </c>
      <c r="B77" s="62">
        <v>100211.71123599999</v>
      </c>
      <c r="C77" s="63">
        <v>165</v>
      </c>
      <c r="D77" s="63">
        <v>260</v>
      </c>
      <c r="E77" s="64">
        <v>6</v>
      </c>
      <c r="F77" s="64">
        <v>4</v>
      </c>
      <c r="G77" s="63">
        <v>28.071044191666658</v>
      </c>
      <c r="H77" s="65" t="s">
        <v>392</v>
      </c>
    </row>
  </sheetData>
  <mergeCells count="4">
    <mergeCell ref="A2:I2"/>
    <mergeCell ref="A64:I66"/>
    <mergeCell ref="A69:H69"/>
    <mergeCell ref="A1:I1"/>
  </mergeCells>
  <conditionalFormatting sqref="G71:G77 G4:G61">
    <cfRule type="cellIs" dxfId="1" priority="1" stopIfTrue="1" operator="lessThan">
      <formula>0</formula>
    </cfRule>
    <cfRule type="cellIs" dxfId="0" priority="2" stopIfTrue="1" operator="greaterThan">
      <formula>50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DPV2014-2015</vt:lpstr>
      <vt:lpstr>DRS_2014</vt:lpstr>
      <vt:lpstr>DRS_2015</vt:lpstr>
      <vt:lpstr>District_2014</vt:lpstr>
      <vt:lpstr>Distric_2015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Corinne McKay</cp:lastModifiedBy>
  <dcterms:created xsi:type="dcterms:W3CDTF">2013-11-15T17:39:31Z</dcterms:created>
  <dcterms:modified xsi:type="dcterms:W3CDTF">2013-11-22T23:03:45Z</dcterms:modified>
</cp:coreProperties>
</file>